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CORE\share\osm\Беляев!\Папка Беляева\мониторинг\ВБР мониторинг\2021\"/>
    </mc:Choice>
  </mc:AlternateContent>
  <xr:revisionPtr revIDLastSave="0" documentId="13_ncr:1_{3D8B9016-72A4-4006-A84F-28EC40E49D72}" xr6:coauthVersionLast="47" xr6:coauthVersionMax="47" xr10:uidLastSave="{00000000-0000-0000-0000-000000000000}"/>
  <workbookProtection workbookAlgorithmName="SHA-512" workbookHashValue="02Ed7Gmbn046POe0YJitaJmHpluN/FNWX0aBB2eb1WdanfHZGOZWNT78gh+BTcmWOu5YBCOop186Cs7wVNeC7g==" workbookSaltValue="hBj1WMPMWBQRe+XJ3k/5HQ==" workbookSpinCount="100000" lockStructure="1"/>
  <bookViews>
    <workbookView xWindow="-120" yWindow="-120" windowWidth="29040" windowHeight="15840" xr2:uid="{00000000-000D-0000-FFFF-FFFF00000000}"/>
  </bookViews>
  <sheets>
    <sheet name="Промысловые рыбы" sheetId="4" r:id="rId1"/>
    <sheet name="Нерыбные объекты" sheetId="5" r:id="rId2"/>
  </sheets>
  <definedNames>
    <definedName name="_xlnm.Print_Area" localSheetId="1">'Нерыбные объекты'!$A$1:$I$417</definedName>
    <definedName name="_xlnm.Print_Area" localSheetId="0">'Промысловые рыбы'!$A$1:$I$417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11" i="4" l="1"/>
  <c r="D407" i="4"/>
  <c r="D395" i="4"/>
  <c r="I395" i="4" s="1"/>
  <c r="D388" i="4"/>
  <c r="D384" i="4"/>
  <c r="D378" i="4"/>
  <c r="D372" i="4"/>
  <c r="I372" i="4" s="1"/>
  <c r="D364" i="4"/>
  <c r="D362" i="4"/>
  <c r="D357" i="4"/>
  <c r="D355" i="4"/>
  <c r="D351" i="4"/>
  <c r="D346" i="4"/>
  <c r="D341" i="4"/>
  <c r="D335" i="4"/>
  <c r="D331" i="4"/>
  <c r="D327" i="4"/>
  <c r="D323" i="4"/>
  <c r="D320" i="4"/>
  <c r="I320" i="4" s="1"/>
  <c r="D316" i="4"/>
  <c r="D312" i="4"/>
  <c r="D308" i="4"/>
  <c r="D303" i="4"/>
  <c r="D298" i="4"/>
  <c r="D283" i="4"/>
  <c r="D279" i="4"/>
  <c r="D276" i="4"/>
  <c r="D273" i="4"/>
  <c r="D270" i="4"/>
  <c r="D261" i="4"/>
  <c r="D249" i="4"/>
  <c r="D243" i="4"/>
  <c r="D241" i="4"/>
  <c r="D239" i="4"/>
  <c r="D235" i="4"/>
  <c r="D230" i="4"/>
  <c r="D224" i="4"/>
  <c r="D221" i="4"/>
  <c r="D215" i="4"/>
  <c r="D206" i="4" s="1"/>
  <c r="D212" i="4"/>
  <c r="D203" i="4"/>
  <c r="D189" i="4"/>
  <c r="D186" i="4" s="1"/>
  <c r="D181" i="4"/>
  <c r="D179" i="4"/>
  <c r="D176" i="4"/>
  <c r="D171" i="4"/>
  <c r="D169" i="4"/>
  <c r="D166" i="4"/>
  <c r="D164" i="4"/>
  <c r="D161" i="4"/>
  <c r="D150" i="4"/>
  <c r="D146" i="4"/>
  <c r="D142" i="4"/>
  <c r="D140" i="4"/>
  <c r="D138" i="4"/>
  <c r="D136" i="4"/>
  <c r="D133" i="4"/>
  <c r="D129" i="4"/>
  <c r="D127" i="4"/>
  <c r="D118" i="4"/>
  <c r="D112" i="4"/>
  <c r="D107" i="4"/>
  <c r="D105" i="4"/>
  <c r="D99" i="4"/>
  <c r="D93" i="4"/>
  <c r="D89" i="4"/>
  <c r="D87" i="4"/>
  <c r="D85" i="4"/>
  <c r="D81" i="4"/>
  <c r="D75" i="4"/>
  <c r="D73" i="4"/>
  <c r="D71" i="4"/>
  <c r="D54" i="4"/>
  <c r="D50" i="4"/>
  <c r="D43" i="4"/>
  <c r="D38" i="4"/>
  <c r="D33" i="4"/>
  <c r="D29" i="4"/>
  <c r="D27" i="4"/>
  <c r="D24" i="4"/>
  <c r="D22" i="4"/>
  <c r="D19" i="4"/>
  <c r="D13" i="4"/>
  <c r="D11" i="4"/>
  <c r="H411" i="5"/>
  <c r="H407" i="5"/>
  <c r="H395" i="5"/>
  <c r="H388" i="5"/>
  <c r="H384" i="5"/>
  <c r="H378" i="5"/>
  <c r="H372" i="5"/>
  <c r="H364" i="5"/>
  <c r="H362" i="5"/>
  <c r="H357" i="5"/>
  <c r="H355" i="5"/>
  <c r="H351" i="5"/>
  <c r="H346" i="5"/>
  <c r="H341" i="5"/>
  <c r="H335" i="5"/>
  <c r="H331" i="5"/>
  <c r="H327" i="5"/>
  <c r="H323" i="5"/>
  <c r="H320" i="5"/>
  <c r="H316" i="5"/>
  <c r="H312" i="5"/>
  <c r="H308" i="5"/>
  <c r="H303" i="5"/>
  <c r="H298" i="5"/>
  <c r="H283" i="5"/>
  <c r="H279" i="5"/>
  <c r="H276" i="5"/>
  <c r="H273" i="5"/>
  <c r="H270" i="5"/>
  <c r="H261" i="5"/>
  <c r="H249" i="5"/>
  <c r="H243" i="5"/>
  <c r="H241" i="5"/>
  <c r="H239" i="5"/>
  <c r="H235" i="5"/>
  <c r="H230" i="5"/>
  <c r="H224" i="5"/>
  <c r="H221" i="5"/>
  <c r="H215" i="5"/>
  <c r="H212" i="5"/>
  <c r="H203" i="5"/>
  <c r="H186" i="5" s="1"/>
  <c r="H189" i="5"/>
  <c r="H181" i="5"/>
  <c r="H179" i="5"/>
  <c r="H176" i="5"/>
  <c r="H171" i="5"/>
  <c r="H169" i="5"/>
  <c r="H166" i="5"/>
  <c r="H164" i="5"/>
  <c r="H161" i="5"/>
  <c r="H150" i="5"/>
  <c r="H146" i="5"/>
  <c r="H142" i="5"/>
  <c r="H140" i="5"/>
  <c r="H138" i="5"/>
  <c r="H136" i="5"/>
  <c r="H133" i="5"/>
  <c r="H129" i="5"/>
  <c r="H127" i="5"/>
  <c r="H118" i="5"/>
  <c r="H112" i="5"/>
  <c r="H107" i="5"/>
  <c r="H105" i="5"/>
  <c r="H99" i="5"/>
  <c r="H93" i="5"/>
  <c r="H89" i="5"/>
  <c r="H87" i="5"/>
  <c r="H85" i="5"/>
  <c r="H81" i="5"/>
  <c r="H75" i="5"/>
  <c r="H73" i="5"/>
  <c r="H71" i="5"/>
  <c r="H54" i="5"/>
  <c r="H50" i="5"/>
  <c r="H43" i="5"/>
  <c r="H41" i="5" s="1"/>
  <c r="H38" i="5"/>
  <c r="H33" i="5"/>
  <c r="H29" i="5"/>
  <c r="H27" i="5"/>
  <c r="H24" i="5"/>
  <c r="H22" i="5"/>
  <c r="H19" i="5"/>
  <c r="H13" i="5"/>
  <c r="H11" i="5"/>
  <c r="F411" i="5"/>
  <c r="F407" i="5"/>
  <c r="F395" i="5"/>
  <c r="F388" i="5"/>
  <c r="F384" i="5"/>
  <c r="F378" i="5"/>
  <c r="F372" i="5"/>
  <c r="F364" i="5"/>
  <c r="F362" i="5"/>
  <c r="F357" i="5"/>
  <c r="F355" i="5"/>
  <c r="F351" i="5"/>
  <c r="F346" i="5"/>
  <c r="F341" i="5"/>
  <c r="F335" i="5"/>
  <c r="I335" i="5" s="1"/>
  <c r="F331" i="5"/>
  <c r="F327" i="5"/>
  <c r="F323" i="5"/>
  <c r="F320" i="5"/>
  <c r="F316" i="5"/>
  <c r="F312" i="5"/>
  <c r="F308" i="5"/>
  <c r="F303" i="5"/>
  <c r="F298" i="5"/>
  <c r="F283" i="5"/>
  <c r="F279" i="5"/>
  <c r="F276" i="5"/>
  <c r="F273" i="5"/>
  <c r="F270" i="5"/>
  <c r="F261" i="5"/>
  <c r="F249" i="5"/>
  <c r="F243" i="5"/>
  <c r="F241" i="5"/>
  <c r="F239" i="5"/>
  <c r="F235" i="5"/>
  <c r="F230" i="5"/>
  <c r="F224" i="5"/>
  <c r="F221" i="5"/>
  <c r="F215" i="5"/>
  <c r="F212" i="5"/>
  <c r="F203" i="5"/>
  <c r="F189" i="5"/>
  <c r="F186" i="5" s="1"/>
  <c r="F181" i="5"/>
  <c r="F179" i="5"/>
  <c r="F176" i="5"/>
  <c r="F171" i="5"/>
  <c r="F169" i="5"/>
  <c r="F166" i="5"/>
  <c r="F164" i="5"/>
  <c r="F161" i="5"/>
  <c r="F150" i="5"/>
  <c r="F146" i="5"/>
  <c r="F142" i="5"/>
  <c r="F140" i="5"/>
  <c r="F138" i="5"/>
  <c r="F136" i="5"/>
  <c r="F133" i="5"/>
  <c r="F129" i="5"/>
  <c r="F127" i="5"/>
  <c r="F118" i="5"/>
  <c r="F112" i="5"/>
  <c r="F107" i="5"/>
  <c r="F105" i="5"/>
  <c r="F99" i="5"/>
  <c r="F93" i="5"/>
  <c r="F89" i="5"/>
  <c r="F87" i="5"/>
  <c r="F85" i="5"/>
  <c r="F81" i="5"/>
  <c r="F75" i="5"/>
  <c r="F73" i="5"/>
  <c r="F71" i="5"/>
  <c r="F54" i="5"/>
  <c r="F50" i="5"/>
  <c r="F43" i="5"/>
  <c r="F38" i="5"/>
  <c r="F33" i="5"/>
  <c r="F29" i="5"/>
  <c r="F27" i="5"/>
  <c r="F24" i="5"/>
  <c r="F22" i="5"/>
  <c r="F19" i="5"/>
  <c r="F13" i="5"/>
  <c r="F11" i="5"/>
  <c r="I417" i="5"/>
  <c r="I416" i="5"/>
  <c r="I415" i="5"/>
  <c r="I414" i="5"/>
  <c r="I413" i="5"/>
  <c r="I412" i="5"/>
  <c r="D411" i="5"/>
  <c r="I411" i="5" s="1"/>
  <c r="I410" i="5"/>
  <c r="I409" i="5"/>
  <c r="I408" i="5"/>
  <c r="D407" i="5"/>
  <c r="I407" i="5" s="1"/>
  <c r="I406" i="5"/>
  <c r="I405" i="5"/>
  <c r="I404" i="5"/>
  <c r="I403" i="5"/>
  <c r="I402" i="5"/>
  <c r="I401" i="5"/>
  <c r="I400" i="5"/>
  <c r="I399" i="5"/>
  <c r="I398" i="5"/>
  <c r="I397" i="5"/>
  <c r="I396" i="5"/>
  <c r="D395" i="5"/>
  <c r="I394" i="5"/>
  <c r="I393" i="5"/>
  <c r="I392" i="5"/>
  <c r="I391" i="5"/>
  <c r="I390" i="5"/>
  <c r="I389" i="5"/>
  <c r="D388" i="5"/>
  <c r="I387" i="5"/>
  <c r="I386" i="5"/>
  <c r="I385" i="5"/>
  <c r="D384" i="5"/>
  <c r="I384" i="5" s="1"/>
  <c r="I383" i="5"/>
  <c r="I382" i="5"/>
  <c r="I381" i="5"/>
  <c r="I380" i="5"/>
  <c r="I379" i="5"/>
  <c r="D378" i="5"/>
  <c r="I377" i="5"/>
  <c r="I376" i="5"/>
  <c r="I375" i="5"/>
  <c r="I374" i="5"/>
  <c r="I373" i="5"/>
  <c r="D372" i="5"/>
  <c r="I371" i="5"/>
  <c r="I370" i="5"/>
  <c r="I369" i="5"/>
  <c r="I368" i="5"/>
  <c r="I367" i="5"/>
  <c r="I366" i="5"/>
  <c r="I365" i="5"/>
  <c r="D364" i="5"/>
  <c r="I363" i="5"/>
  <c r="D362" i="5"/>
  <c r="I362" i="5" s="1"/>
  <c r="I361" i="5"/>
  <c r="I359" i="5"/>
  <c r="I358" i="5"/>
  <c r="D357" i="5"/>
  <c r="I357" i="5" s="1"/>
  <c r="I356" i="5"/>
  <c r="D355" i="5"/>
  <c r="I355" i="5"/>
  <c r="I354" i="5"/>
  <c r="I353" i="5"/>
  <c r="I352" i="5"/>
  <c r="D351" i="5"/>
  <c r="I351" i="5" s="1"/>
  <c r="I350" i="5"/>
  <c r="I349" i="5"/>
  <c r="I348" i="5"/>
  <c r="I347" i="5"/>
  <c r="D346" i="5"/>
  <c r="I346" i="5" s="1"/>
  <c r="I345" i="5"/>
  <c r="I344" i="5"/>
  <c r="I343" i="5"/>
  <c r="I342" i="5"/>
  <c r="D341" i="5"/>
  <c r="I340" i="5"/>
  <c r="I338" i="5"/>
  <c r="I337" i="5"/>
  <c r="I336" i="5"/>
  <c r="D335" i="5"/>
  <c r="I334" i="5"/>
  <c r="I333" i="5"/>
  <c r="I332" i="5"/>
  <c r="D331" i="5"/>
  <c r="I331" i="5" s="1"/>
  <c r="I330" i="5"/>
  <c r="I329" i="5"/>
  <c r="I328" i="5"/>
  <c r="D327" i="5"/>
  <c r="I327" i="5" s="1"/>
  <c r="I326" i="5"/>
  <c r="I325" i="5"/>
  <c r="I324" i="5"/>
  <c r="D323" i="5"/>
  <c r="I322" i="5"/>
  <c r="I321" i="5"/>
  <c r="D320" i="5"/>
  <c r="I319" i="5"/>
  <c r="I318" i="5"/>
  <c r="I317" i="5"/>
  <c r="D316" i="5"/>
  <c r="I316" i="5" s="1"/>
  <c r="I315" i="5"/>
  <c r="I314" i="5"/>
  <c r="I313" i="5"/>
  <c r="D312" i="5"/>
  <c r="I312" i="5" s="1"/>
  <c r="I311" i="5"/>
  <c r="I310" i="5"/>
  <c r="I309" i="5"/>
  <c r="D308" i="5"/>
  <c r="I308" i="5" s="1"/>
  <c r="I307" i="5"/>
  <c r="I306" i="5"/>
  <c r="I305" i="5"/>
  <c r="I304" i="5"/>
  <c r="D303" i="5"/>
  <c r="I302" i="5"/>
  <c r="I301" i="5"/>
  <c r="I300" i="5"/>
  <c r="I299" i="5"/>
  <c r="D298" i="5"/>
  <c r="I297" i="5"/>
  <c r="I296" i="5"/>
  <c r="I295" i="5"/>
  <c r="I294" i="5"/>
  <c r="I293" i="5"/>
  <c r="I292" i="5"/>
  <c r="I291" i="5"/>
  <c r="I290" i="5"/>
  <c r="I289" i="5"/>
  <c r="I288" i="5"/>
  <c r="I287" i="5"/>
  <c r="I286" i="5"/>
  <c r="I285" i="5"/>
  <c r="I284" i="5"/>
  <c r="D283" i="5"/>
  <c r="I283" i="5" s="1"/>
  <c r="I282" i="5"/>
  <c r="I281" i="5"/>
  <c r="I280" i="5"/>
  <c r="D279" i="5"/>
  <c r="I278" i="5"/>
  <c r="I277" i="5"/>
  <c r="D276" i="5"/>
  <c r="I275" i="5"/>
  <c r="I274" i="5"/>
  <c r="D273" i="5"/>
  <c r="I272" i="5"/>
  <c r="I271" i="5"/>
  <c r="D270" i="5"/>
  <c r="I270" i="5" s="1"/>
  <c r="I269" i="5"/>
  <c r="I268" i="5"/>
  <c r="I267" i="5"/>
  <c r="I266" i="5"/>
  <c r="I265" i="5"/>
  <c r="I264" i="5"/>
  <c r="I263" i="5"/>
  <c r="I262" i="5"/>
  <c r="D261" i="5"/>
  <c r="I260" i="5"/>
  <c r="I259" i="5"/>
  <c r="I257" i="5"/>
  <c r="I256" i="5"/>
  <c r="I255" i="5"/>
  <c r="I254" i="5"/>
  <c r="I253" i="5"/>
  <c r="I252" i="5"/>
  <c r="I251" i="5"/>
  <c r="I250" i="5"/>
  <c r="D249" i="5"/>
  <c r="I248" i="5"/>
  <c r="I247" i="5"/>
  <c r="I246" i="5"/>
  <c r="I245" i="5"/>
  <c r="I244" i="5"/>
  <c r="D243" i="5"/>
  <c r="I243" i="5" s="1"/>
  <c r="I242" i="5"/>
  <c r="D241" i="5"/>
  <c r="D239" i="5"/>
  <c r="I238" i="5"/>
  <c r="I237" i="5"/>
  <c r="I236" i="5"/>
  <c r="D235" i="5"/>
  <c r="I234" i="5"/>
  <c r="I233" i="5"/>
  <c r="I232" i="5"/>
  <c r="I231" i="5"/>
  <c r="D230" i="5"/>
  <c r="I230" i="5" s="1"/>
  <c r="I229" i="5"/>
  <c r="I228" i="5"/>
  <c r="I227" i="5"/>
  <c r="I226" i="5"/>
  <c r="I225" i="5"/>
  <c r="D224" i="5"/>
  <c r="I224" i="5" s="1"/>
  <c r="I223" i="5"/>
  <c r="I222" i="5"/>
  <c r="D221" i="5"/>
  <c r="I220" i="5"/>
  <c r="I219" i="5"/>
  <c r="I218" i="5"/>
  <c r="I217" i="5"/>
  <c r="I216" i="5"/>
  <c r="D215" i="5"/>
  <c r="I214" i="5"/>
  <c r="I213" i="5"/>
  <c r="D212" i="5"/>
  <c r="I211" i="5"/>
  <c r="I210" i="5"/>
  <c r="I209" i="5"/>
  <c r="I208" i="5"/>
  <c r="I207" i="5"/>
  <c r="I205" i="5"/>
  <c r="I204" i="5"/>
  <c r="D203" i="5"/>
  <c r="I203" i="5" s="1"/>
  <c r="I202" i="5"/>
  <c r="I201" i="5"/>
  <c r="I200" i="5"/>
  <c r="I199" i="5"/>
  <c r="I198" i="5"/>
  <c r="I197" i="5"/>
  <c r="I196" i="5"/>
  <c r="I195" i="5"/>
  <c r="I194" i="5"/>
  <c r="I193" i="5"/>
  <c r="I192" i="5"/>
  <c r="I191" i="5"/>
  <c r="I190" i="5"/>
  <c r="D189" i="5"/>
  <c r="I189" i="5" s="1"/>
  <c r="I188" i="5"/>
  <c r="I187" i="5"/>
  <c r="I185" i="5"/>
  <c r="I184" i="5"/>
  <c r="I183" i="5"/>
  <c r="I182" i="5"/>
  <c r="D181" i="5"/>
  <c r="I180" i="5"/>
  <c r="D179" i="5"/>
  <c r="I178" i="5"/>
  <c r="I177" i="5"/>
  <c r="D176" i="5"/>
  <c r="I176" i="5" s="1"/>
  <c r="I175" i="5"/>
  <c r="I174" i="5"/>
  <c r="I173" i="5"/>
  <c r="I172" i="5"/>
  <c r="D171" i="5"/>
  <c r="I170" i="5"/>
  <c r="D169" i="5"/>
  <c r="I168" i="5"/>
  <c r="I167" i="5"/>
  <c r="D166" i="5"/>
  <c r="I165" i="5"/>
  <c r="D164" i="5"/>
  <c r="I164" i="5" s="1"/>
  <c r="I163" i="5"/>
  <c r="I162" i="5"/>
  <c r="D161" i="5"/>
  <c r="I160" i="5"/>
  <c r="I159" i="5"/>
  <c r="I158" i="5"/>
  <c r="I157" i="5"/>
  <c r="I156" i="5"/>
  <c r="I155" i="5"/>
  <c r="I154" i="5"/>
  <c r="I153" i="5"/>
  <c r="I152" i="5"/>
  <c r="I151" i="5"/>
  <c r="D150" i="5"/>
  <c r="I149" i="5"/>
  <c r="I148" i="5"/>
  <c r="I147" i="5"/>
  <c r="D146" i="5"/>
  <c r="I146" i="5" s="1"/>
  <c r="I145" i="5"/>
  <c r="I144" i="5"/>
  <c r="I143" i="5"/>
  <c r="D142" i="5"/>
  <c r="I142" i="5" s="1"/>
  <c r="I141" i="5"/>
  <c r="D140" i="5"/>
  <c r="I139" i="5"/>
  <c r="D138" i="5"/>
  <c r="I138" i="5" s="1"/>
  <c r="I137" i="5"/>
  <c r="D136" i="5"/>
  <c r="I135" i="5"/>
  <c r="I134" i="5"/>
  <c r="D133" i="5"/>
  <c r="I132" i="5"/>
  <c r="I131" i="5"/>
  <c r="I130" i="5"/>
  <c r="D129" i="5"/>
  <c r="I128" i="5"/>
  <c r="D127" i="5"/>
  <c r="I126" i="5"/>
  <c r="I125" i="5"/>
  <c r="I124" i="5"/>
  <c r="I123" i="5"/>
  <c r="I122" i="5"/>
  <c r="I121" i="5"/>
  <c r="I120" i="5"/>
  <c r="I119" i="5"/>
  <c r="D118" i="5"/>
  <c r="I117" i="5"/>
  <c r="I116" i="5"/>
  <c r="I115" i="5"/>
  <c r="I114" i="5"/>
  <c r="I113" i="5"/>
  <c r="D112" i="5"/>
  <c r="I112" i="5" s="1"/>
  <c r="I111" i="5"/>
  <c r="I110" i="5"/>
  <c r="I109" i="5"/>
  <c r="I108" i="5"/>
  <c r="D107" i="5"/>
  <c r="I106" i="5"/>
  <c r="D105" i="5"/>
  <c r="I104" i="5"/>
  <c r="I103" i="5"/>
  <c r="I102" i="5"/>
  <c r="I101" i="5"/>
  <c r="I100" i="5"/>
  <c r="D99" i="5"/>
  <c r="I99" i="5" s="1"/>
  <c r="I98" i="5"/>
  <c r="I97" i="5"/>
  <c r="I96" i="5"/>
  <c r="I95" i="5"/>
  <c r="I94" i="5"/>
  <c r="D93" i="5"/>
  <c r="I92" i="5"/>
  <c r="I91" i="5"/>
  <c r="I90" i="5"/>
  <c r="D89" i="5"/>
  <c r="I88" i="5"/>
  <c r="D87" i="5"/>
  <c r="I86" i="5"/>
  <c r="D85" i="5"/>
  <c r="I84" i="5"/>
  <c r="I83" i="5"/>
  <c r="I82" i="5"/>
  <c r="D81" i="5"/>
  <c r="I81" i="5" s="1"/>
  <c r="I80" i="5"/>
  <c r="I79" i="5"/>
  <c r="I78" i="5"/>
  <c r="I77" i="5"/>
  <c r="I76" i="5"/>
  <c r="D75" i="5"/>
  <c r="I74" i="5"/>
  <c r="D73" i="5"/>
  <c r="I72" i="5"/>
  <c r="D71" i="5"/>
  <c r="I70" i="5"/>
  <c r="I69" i="5"/>
  <c r="I68" i="5"/>
  <c r="I67" i="5"/>
  <c r="I66" i="5"/>
  <c r="I65" i="5"/>
  <c r="I64" i="5"/>
  <c r="I63" i="5"/>
  <c r="I62" i="5"/>
  <c r="I61" i="5"/>
  <c r="I60" i="5"/>
  <c r="I58" i="5"/>
  <c r="I57" i="5"/>
  <c r="I56" i="5"/>
  <c r="I55" i="5"/>
  <c r="D54" i="5"/>
  <c r="I53" i="5"/>
  <c r="I52" i="5"/>
  <c r="I51" i="5"/>
  <c r="D50" i="5"/>
  <c r="I49" i="5"/>
  <c r="I48" i="5"/>
  <c r="I47" i="5"/>
  <c r="I46" i="5"/>
  <c r="I45" i="5"/>
  <c r="I44" i="5"/>
  <c r="D43" i="5"/>
  <c r="I42" i="5"/>
  <c r="I40" i="5"/>
  <c r="I39" i="5"/>
  <c r="D38" i="5"/>
  <c r="I37" i="5"/>
  <c r="I36" i="5"/>
  <c r="I35" i="5"/>
  <c r="I34" i="5"/>
  <c r="D33" i="5"/>
  <c r="I32" i="5"/>
  <c r="I31" i="5"/>
  <c r="I30" i="5"/>
  <c r="D29" i="5"/>
  <c r="I28" i="5"/>
  <c r="D27" i="5"/>
  <c r="I26" i="5"/>
  <c r="I25" i="5"/>
  <c r="D24" i="5"/>
  <c r="I24" i="5" s="1"/>
  <c r="I23" i="5"/>
  <c r="D22" i="5"/>
  <c r="I22" i="5" s="1"/>
  <c r="I21" i="5"/>
  <c r="I20" i="5"/>
  <c r="D19" i="5"/>
  <c r="I19" i="5" s="1"/>
  <c r="I18" i="5"/>
  <c r="I17" i="5"/>
  <c r="I16" i="5"/>
  <c r="I15" i="5"/>
  <c r="I14" i="5"/>
  <c r="D13" i="5"/>
  <c r="I12" i="5"/>
  <c r="D11" i="5"/>
  <c r="I11" i="5" s="1"/>
  <c r="I10" i="5"/>
  <c r="I9" i="5"/>
  <c r="I8" i="5"/>
  <c r="I7" i="5"/>
  <c r="I6" i="5"/>
  <c r="I5" i="5"/>
  <c r="I340" i="4"/>
  <c r="I75" i="5"/>
  <c r="I364" i="5"/>
  <c r="I129" i="5"/>
  <c r="I303" i="5"/>
  <c r="I89" i="5"/>
  <c r="I136" i="5"/>
  <c r="I13" i="5"/>
  <c r="I417" i="4"/>
  <c r="I416" i="4"/>
  <c r="I415" i="4"/>
  <c r="I414" i="4"/>
  <c r="I413" i="4"/>
  <c r="I412" i="4"/>
  <c r="H411" i="4"/>
  <c r="F411" i="4"/>
  <c r="I410" i="4"/>
  <c r="I409" i="4"/>
  <c r="I408" i="4"/>
  <c r="H407" i="4"/>
  <c r="I407" i="4" s="1"/>
  <c r="F407" i="4"/>
  <c r="I406" i="4"/>
  <c r="I405" i="4"/>
  <c r="I404" i="4"/>
  <c r="I403" i="4"/>
  <c r="I402" i="4"/>
  <c r="I401" i="4"/>
  <c r="I400" i="4"/>
  <c r="I399" i="4"/>
  <c r="I398" i="4"/>
  <c r="I397" i="4"/>
  <c r="I396" i="4"/>
  <c r="H395" i="4"/>
  <c r="F395" i="4"/>
  <c r="I394" i="4"/>
  <c r="I393" i="4"/>
  <c r="I392" i="4"/>
  <c r="I391" i="4"/>
  <c r="I390" i="4"/>
  <c r="I389" i="4"/>
  <c r="H388" i="4"/>
  <c r="F388" i="4"/>
  <c r="I387" i="4"/>
  <c r="I386" i="4"/>
  <c r="I385" i="4"/>
  <c r="H384" i="4"/>
  <c r="F384" i="4"/>
  <c r="I383" i="4"/>
  <c r="I382" i="4"/>
  <c r="I381" i="4"/>
  <c r="I380" i="4"/>
  <c r="I379" i="4"/>
  <c r="H378" i="4"/>
  <c r="F378" i="4"/>
  <c r="I377" i="4"/>
  <c r="I376" i="4"/>
  <c r="I375" i="4"/>
  <c r="I374" i="4"/>
  <c r="I373" i="4"/>
  <c r="H372" i="4"/>
  <c r="F372" i="4"/>
  <c r="I371" i="4"/>
  <c r="I370" i="4"/>
  <c r="I369" i="4"/>
  <c r="I368" i="4"/>
  <c r="I367" i="4"/>
  <c r="I366" i="4"/>
  <c r="I365" i="4"/>
  <c r="H364" i="4"/>
  <c r="F364" i="4"/>
  <c r="I363" i="4"/>
  <c r="H362" i="4"/>
  <c r="I362" i="4" s="1"/>
  <c r="F362" i="4"/>
  <c r="I361" i="4"/>
  <c r="I359" i="4"/>
  <c r="I358" i="4"/>
  <c r="H357" i="4"/>
  <c r="F357" i="4"/>
  <c r="I356" i="4"/>
  <c r="H355" i="4"/>
  <c r="F355" i="4"/>
  <c r="I354" i="4"/>
  <c r="I353" i="4"/>
  <c r="I352" i="4"/>
  <c r="H351" i="4"/>
  <c r="F351" i="4"/>
  <c r="I350" i="4"/>
  <c r="I349" i="4"/>
  <c r="I348" i="4"/>
  <c r="I347" i="4"/>
  <c r="H346" i="4"/>
  <c r="F346" i="4"/>
  <c r="I345" i="4"/>
  <c r="I344" i="4"/>
  <c r="I343" i="4"/>
  <c r="I342" i="4"/>
  <c r="H341" i="4"/>
  <c r="F341" i="4"/>
  <c r="I338" i="4"/>
  <c r="I337" i="4"/>
  <c r="I336" i="4"/>
  <c r="H335" i="4"/>
  <c r="F335" i="4"/>
  <c r="I334" i="4"/>
  <c r="I333" i="4"/>
  <c r="I332" i="4"/>
  <c r="H331" i="4"/>
  <c r="F331" i="4"/>
  <c r="I330" i="4"/>
  <c r="I329" i="4"/>
  <c r="I328" i="4"/>
  <c r="H327" i="4"/>
  <c r="F327" i="4"/>
  <c r="I326" i="4"/>
  <c r="I325" i="4"/>
  <c r="I324" i="4"/>
  <c r="H323" i="4"/>
  <c r="F323" i="4"/>
  <c r="I322" i="4"/>
  <c r="I321" i="4"/>
  <c r="H320" i="4"/>
  <c r="F320" i="4"/>
  <c r="I319" i="4"/>
  <c r="I318" i="4"/>
  <c r="I317" i="4"/>
  <c r="H316" i="4"/>
  <c r="F316" i="4"/>
  <c r="I315" i="4"/>
  <c r="I314" i="4"/>
  <c r="I313" i="4"/>
  <c r="H312" i="4"/>
  <c r="F312" i="4"/>
  <c r="I311" i="4"/>
  <c r="I310" i="4"/>
  <c r="I309" i="4"/>
  <c r="H308" i="4"/>
  <c r="F308" i="4"/>
  <c r="I307" i="4"/>
  <c r="I306" i="4"/>
  <c r="I305" i="4"/>
  <c r="I304" i="4"/>
  <c r="H303" i="4"/>
  <c r="F303" i="4"/>
  <c r="I302" i="4"/>
  <c r="I301" i="4"/>
  <c r="I300" i="4"/>
  <c r="I299" i="4"/>
  <c r="H298" i="4"/>
  <c r="I298" i="4" s="1"/>
  <c r="F298" i="4"/>
  <c r="I297" i="4"/>
  <c r="I296" i="4"/>
  <c r="I295" i="4"/>
  <c r="I294" i="4"/>
  <c r="I293" i="4"/>
  <c r="I292" i="4"/>
  <c r="I291" i="4"/>
  <c r="I290" i="4"/>
  <c r="I289" i="4"/>
  <c r="I288" i="4"/>
  <c r="I287" i="4"/>
  <c r="I286" i="4"/>
  <c r="I285" i="4"/>
  <c r="I284" i="4"/>
  <c r="H283" i="4"/>
  <c r="I283" i="4" s="1"/>
  <c r="F283" i="4"/>
  <c r="I282" i="4"/>
  <c r="I281" i="4"/>
  <c r="I280" i="4"/>
  <c r="H279" i="4"/>
  <c r="F279" i="4"/>
  <c r="I278" i="4"/>
  <c r="I277" i="4"/>
  <c r="H276" i="4"/>
  <c r="F276" i="4"/>
  <c r="I275" i="4"/>
  <c r="I274" i="4"/>
  <c r="H273" i="4"/>
  <c r="F273" i="4"/>
  <c r="I272" i="4"/>
  <c r="I271" i="4"/>
  <c r="H270" i="4"/>
  <c r="F270" i="4"/>
  <c r="I269" i="4"/>
  <c r="I268" i="4"/>
  <c r="I267" i="4"/>
  <c r="I266" i="4"/>
  <c r="I265" i="4"/>
  <c r="I264" i="4"/>
  <c r="I263" i="4"/>
  <c r="I262" i="4"/>
  <c r="H261" i="4"/>
  <c r="F261" i="4"/>
  <c r="I260" i="4"/>
  <c r="I259" i="4"/>
  <c r="I257" i="4"/>
  <c r="I256" i="4"/>
  <c r="I255" i="4"/>
  <c r="I254" i="4"/>
  <c r="I253" i="4"/>
  <c r="I252" i="4"/>
  <c r="I251" i="4"/>
  <c r="I250" i="4"/>
  <c r="H249" i="4"/>
  <c r="F249" i="4"/>
  <c r="I248" i="4"/>
  <c r="I247" i="4"/>
  <c r="I246" i="4"/>
  <c r="I245" i="4"/>
  <c r="I244" i="4"/>
  <c r="H243" i="4"/>
  <c r="F243" i="4"/>
  <c r="I242" i="4"/>
  <c r="H241" i="4"/>
  <c r="F241" i="4"/>
  <c r="H239" i="4"/>
  <c r="F239" i="4"/>
  <c r="I239" i="4" s="1"/>
  <c r="I238" i="4"/>
  <c r="I237" i="4"/>
  <c r="I236" i="4"/>
  <c r="H235" i="4"/>
  <c r="F235" i="4"/>
  <c r="I234" i="4"/>
  <c r="I233" i="4"/>
  <c r="I232" i="4"/>
  <c r="I231" i="4"/>
  <c r="H230" i="4"/>
  <c r="F230" i="4"/>
  <c r="I229" i="4"/>
  <c r="I228" i="4"/>
  <c r="I227" i="4"/>
  <c r="I226" i="4"/>
  <c r="I225" i="4"/>
  <c r="H224" i="4"/>
  <c r="F224" i="4"/>
  <c r="I223" i="4"/>
  <c r="I222" i="4"/>
  <c r="H221" i="4"/>
  <c r="F221" i="4"/>
  <c r="I220" i="4"/>
  <c r="I219" i="4"/>
  <c r="I218" i="4"/>
  <c r="I217" i="4"/>
  <c r="I216" i="4"/>
  <c r="H215" i="4"/>
  <c r="F215" i="4"/>
  <c r="I214" i="4"/>
  <c r="I213" i="4"/>
  <c r="H212" i="4"/>
  <c r="H206" i="4" s="1"/>
  <c r="F212" i="4"/>
  <c r="I211" i="4"/>
  <c r="I210" i="4"/>
  <c r="I209" i="4"/>
  <c r="I208" i="4"/>
  <c r="I207" i="4"/>
  <c r="I205" i="4"/>
  <c r="I204" i="4"/>
  <c r="H203" i="4"/>
  <c r="F203" i="4"/>
  <c r="I202" i="4"/>
  <c r="I201" i="4"/>
  <c r="I200" i="4"/>
  <c r="I199" i="4"/>
  <c r="I198" i="4"/>
  <c r="I197" i="4"/>
  <c r="I196" i="4"/>
  <c r="I195" i="4"/>
  <c r="I194" i="4"/>
  <c r="I193" i="4"/>
  <c r="I192" i="4"/>
  <c r="I191" i="4"/>
  <c r="I190" i="4"/>
  <c r="H189" i="4"/>
  <c r="H186" i="4" s="1"/>
  <c r="F189" i="4"/>
  <c r="I188" i="4"/>
  <c r="I187" i="4"/>
  <c r="I185" i="4"/>
  <c r="I184" i="4"/>
  <c r="I183" i="4"/>
  <c r="I182" i="4"/>
  <c r="H181" i="4"/>
  <c r="I181" i="4" s="1"/>
  <c r="F181" i="4"/>
  <c r="I180" i="4"/>
  <c r="H179" i="4"/>
  <c r="F179" i="4"/>
  <c r="I178" i="4"/>
  <c r="I177" i="4"/>
  <c r="H176" i="4"/>
  <c r="F176" i="4"/>
  <c r="I175" i="4"/>
  <c r="I174" i="4"/>
  <c r="I173" i="4"/>
  <c r="I172" i="4"/>
  <c r="H171" i="4"/>
  <c r="F171" i="4"/>
  <c r="I170" i="4"/>
  <c r="H169" i="4"/>
  <c r="F169" i="4"/>
  <c r="I168" i="4"/>
  <c r="I167" i="4"/>
  <c r="H166" i="4"/>
  <c r="I166" i="4" s="1"/>
  <c r="F166" i="4"/>
  <c r="I165" i="4"/>
  <c r="H164" i="4"/>
  <c r="F164" i="4"/>
  <c r="I163" i="4"/>
  <c r="I162" i="4"/>
  <c r="H161" i="4"/>
  <c r="F161" i="4"/>
  <c r="I160" i="4"/>
  <c r="I159" i="4"/>
  <c r="I158" i="4"/>
  <c r="I157" i="4"/>
  <c r="I156" i="4"/>
  <c r="I155" i="4"/>
  <c r="I154" i="4"/>
  <c r="I153" i="4"/>
  <c r="I152" i="4"/>
  <c r="I151" i="4"/>
  <c r="H150" i="4"/>
  <c r="F150" i="4"/>
  <c r="I149" i="4"/>
  <c r="I148" i="4"/>
  <c r="I147" i="4"/>
  <c r="H146" i="4"/>
  <c r="I146" i="4" s="1"/>
  <c r="F146" i="4"/>
  <c r="I145" i="4"/>
  <c r="I144" i="4"/>
  <c r="I143" i="4"/>
  <c r="H142" i="4"/>
  <c r="F142" i="4"/>
  <c r="I141" i="4"/>
  <c r="H140" i="4"/>
  <c r="I140" i="4" s="1"/>
  <c r="F140" i="4"/>
  <c r="I139" i="4"/>
  <c r="H138" i="4"/>
  <c r="F138" i="4"/>
  <c r="I137" i="4"/>
  <c r="H136" i="4"/>
  <c r="F136" i="4"/>
  <c r="I135" i="4"/>
  <c r="I134" i="4"/>
  <c r="H133" i="4"/>
  <c r="F133" i="4"/>
  <c r="I132" i="4"/>
  <c r="I131" i="4"/>
  <c r="I130" i="4"/>
  <c r="H129" i="4"/>
  <c r="F129" i="4"/>
  <c r="I128" i="4"/>
  <c r="H127" i="4"/>
  <c r="F127" i="4"/>
  <c r="I126" i="4"/>
  <c r="I125" i="4"/>
  <c r="I124" i="4"/>
  <c r="I123" i="4"/>
  <c r="I122" i="4"/>
  <c r="I121" i="4"/>
  <c r="I120" i="4"/>
  <c r="I119" i="4"/>
  <c r="H118" i="4"/>
  <c r="I118" i="4" s="1"/>
  <c r="F118" i="4"/>
  <c r="I117" i="4"/>
  <c r="I116" i="4"/>
  <c r="I115" i="4"/>
  <c r="I114" i="4"/>
  <c r="I113" i="4"/>
  <c r="H112" i="4"/>
  <c r="F112" i="4"/>
  <c r="I111" i="4"/>
  <c r="I110" i="4"/>
  <c r="I109" i="4"/>
  <c r="I108" i="4"/>
  <c r="H107" i="4"/>
  <c r="F107" i="4"/>
  <c r="I106" i="4"/>
  <c r="H105" i="4"/>
  <c r="F105" i="4"/>
  <c r="I104" i="4"/>
  <c r="I103" i="4"/>
  <c r="I102" i="4"/>
  <c r="I101" i="4"/>
  <c r="I100" i="4"/>
  <c r="H99" i="4"/>
  <c r="F99" i="4"/>
  <c r="I98" i="4"/>
  <c r="I97" i="4"/>
  <c r="I96" i="4"/>
  <c r="I95" i="4"/>
  <c r="I94" i="4"/>
  <c r="H93" i="4"/>
  <c r="F93" i="4"/>
  <c r="I92" i="4"/>
  <c r="I91" i="4"/>
  <c r="I90" i="4"/>
  <c r="H89" i="4"/>
  <c r="F89" i="4"/>
  <c r="I89" i="4" s="1"/>
  <c r="I88" i="4"/>
  <c r="H87" i="4"/>
  <c r="F87" i="4"/>
  <c r="I86" i="4"/>
  <c r="H85" i="4"/>
  <c r="F85" i="4"/>
  <c r="I84" i="4"/>
  <c r="I83" i="4"/>
  <c r="I82" i="4"/>
  <c r="H81" i="4"/>
  <c r="F81" i="4"/>
  <c r="I80" i="4"/>
  <c r="I79" i="4"/>
  <c r="I78" i="4"/>
  <c r="I77" i="4"/>
  <c r="I76" i="4"/>
  <c r="H75" i="4"/>
  <c r="F75" i="4"/>
  <c r="I74" i="4"/>
  <c r="H73" i="4"/>
  <c r="F73" i="4"/>
  <c r="I72" i="4"/>
  <c r="H71" i="4"/>
  <c r="F71" i="4"/>
  <c r="F59" i="4" s="1"/>
  <c r="I70" i="4"/>
  <c r="I69" i="4"/>
  <c r="I68" i="4"/>
  <c r="I67" i="4"/>
  <c r="I66" i="4"/>
  <c r="I65" i="4"/>
  <c r="I64" i="4"/>
  <c r="I63" i="4"/>
  <c r="I62" i="4"/>
  <c r="I61" i="4"/>
  <c r="I60" i="4"/>
  <c r="I58" i="4"/>
  <c r="I57" i="4"/>
  <c r="I56" i="4"/>
  <c r="I55" i="4"/>
  <c r="H54" i="4"/>
  <c r="H41" i="4" s="1"/>
  <c r="F54" i="4"/>
  <c r="I53" i="4"/>
  <c r="I52" i="4"/>
  <c r="I51" i="4"/>
  <c r="H50" i="4"/>
  <c r="F50" i="4"/>
  <c r="I49" i="4"/>
  <c r="I48" i="4"/>
  <c r="I47" i="4"/>
  <c r="I46" i="4"/>
  <c r="I45" i="4"/>
  <c r="I44" i="4"/>
  <c r="H43" i="4"/>
  <c r="F43" i="4"/>
  <c r="I42" i="4"/>
  <c r="I40" i="4"/>
  <c r="I39" i="4"/>
  <c r="H38" i="4"/>
  <c r="F38" i="4"/>
  <c r="I37" i="4"/>
  <c r="I36" i="4"/>
  <c r="I35" i="4"/>
  <c r="I34" i="4"/>
  <c r="H33" i="4"/>
  <c r="F33" i="4"/>
  <c r="I32" i="4"/>
  <c r="I31" i="4"/>
  <c r="I30" i="4"/>
  <c r="H29" i="4"/>
  <c r="F29" i="4"/>
  <c r="I28" i="4"/>
  <c r="H27" i="4"/>
  <c r="I27" i="4" s="1"/>
  <c r="F27" i="4"/>
  <c r="I26" i="4"/>
  <c r="I25" i="4"/>
  <c r="H24" i="4"/>
  <c r="I24" i="4" s="1"/>
  <c r="F24" i="4"/>
  <c r="I23" i="4"/>
  <c r="H22" i="4"/>
  <c r="F22" i="4"/>
  <c r="I21" i="4"/>
  <c r="I20" i="4"/>
  <c r="H19" i="4"/>
  <c r="F19" i="4"/>
  <c r="I19" i="4" s="1"/>
  <c r="I18" i="4"/>
  <c r="I17" i="4"/>
  <c r="I16" i="4"/>
  <c r="I15" i="4"/>
  <c r="I14" i="4"/>
  <c r="H13" i="4"/>
  <c r="F13" i="4"/>
  <c r="I12" i="4"/>
  <c r="H11" i="4"/>
  <c r="F11" i="4"/>
  <c r="I10" i="4"/>
  <c r="I9" i="4"/>
  <c r="I8" i="4"/>
  <c r="I7" i="4"/>
  <c r="I6" i="4"/>
  <c r="I5" i="4"/>
  <c r="I273" i="4"/>
  <c r="I75" i="4"/>
  <c r="I357" i="4"/>
  <c r="I171" i="4"/>
  <c r="I43" i="4"/>
  <c r="I85" i="4"/>
  <c r="I73" i="5" l="1"/>
  <c r="I150" i="5"/>
  <c r="F4" i="5"/>
  <c r="I38" i="5"/>
  <c r="F360" i="5"/>
  <c r="H258" i="5"/>
  <c r="H339" i="5"/>
  <c r="I388" i="5"/>
  <c r="D339" i="4"/>
  <c r="I388" i="4"/>
  <c r="I87" i="5"/>
  <c r="I235" i="5"/>
  <c r="I235" i="4"/>
  <c r="D41" i="5"/>
  <c r="F59" i="5"/>
  <c r="I140" i="5"/>
  <c r="I171" i="5"/>
  <c r="I221" i="5"/>
  <c r="I239" i="5"/>
  <c r="I261" i="5"/>
  <c r="I279" i="5"/>
  <c r="I341" i="5"/>
  <c r="I105" i="5"/>
  <c r="I11" i="4"/>
  <c r="I29" i="4"/>
  <c r="F186" i="4"/>
  <c r="I221" i="4"/>
  <c r="I323" i="4"/>
  <c r="I378" i="4"/>
  <c r="I276" i="5"/>
  <c r="I320" i="5"/>
  <c r="F41" i="5"/>
  <c r="I164" i="4"/>
  <c r="I176" i="4"/>
  <c r="I54" i="5"/>
  <c r="D59" i="5"/>
  <c r="I107" i="5"/>
  <c r="I127" i="5"/>
  <c r="I161" i="5"/>
  <c r="I169" i="5"/>
  <c r="I181" i="5"/>
  <c r="D206" i="5"/>
  <c r="D258" i="5"/>
  <c r="I395" i="5"/>
  <c r="I93" i="5"/>
  <c r="I133" i="5"/>
  <c r="F339" i="5"/>
  <c r="I378" i="5"/>
  <c r="I50" i="5"/>
  <c r="I43" i="5"/>
  <c r="I372" i="5"/>
  <c r="I29" i="5"/>
  <c r="I71" i="5"/>
  <c r="I166" i="5"/>
  <c r="I179" i="5"/>
  <c r="I273" i="5"/>
  <c r="I298" i="5"/>
  <c r="I33" i="5"/>
  <c r="I241" i="5"/>
  <c r="D4" i="5"/>
  <c r="I27" i="5"/>
  <c r="I323" i="5"/>
  <c r="I249" i="5"/>
  <c r="H59" i="5"/>
  <c r="I59" i="5" s="1"/>
  <c r="I85" i="5"/>
  <c r="I118" i="5"/>
  <c r="I212" i="5"/>
  <c r="H4" i="5"/>
  <c r="I4" i="5" s="1"/>
  <c r="I215" i="5"/>
  <c r="H360" i="5"/>
  <c r="I22" i="4"/>
  <c r="I81" i="4"/>
  <c r="I93" i="4"/>
  <c r="I99" i="4"/>
  <c r="I112" i="4"/>
  <c r="I133" i="4"/>
  <c r="I136" i="4"/>
  <c r="I161" i="4"/>
  <c r="I179" i="4"/>
  <c r="I249" i="4"/>
  <c r="I316" i="4"/>
  <c r="I331" i="4"/>
  <c r="I335" i="4"/>
  <c r="I346" i="4"/>
  <c r="I384" i="4"/>
  <c r="I38" i="4"/>
  <c r="D258" i="4"/>
  <c r="I308" i="4"/>
  <c r="I355" i="4"/>
  <c r="I142" i="4"/>
  <c r="F258" i="4"/>
  <c r="I276" i="4"/>
  <c r="F339" i="4"/>
  <c r="I351" i="4"/>
  <c r="F360" i="4"/>
  <c r="D59" i="4"/>
  <c r="I87" i="4"/>
  <c r="I127" i="4"/>
  <c r="I138" i="4"/>
  <c r="I150" i="4"/>
  <c r="I169" i="4"/>
  <c r="I33" i="4"/>
  <c r="F41" i="4"/>
  <c r="I107" i="4"/>
  <c r="I129" i="4"/>
  <c r="H360" i="4"/>
  <c r="I303" i="4"/>
  <c r="H258" i="4"/>
  <c r="I258" i="4" s="1"/>
  <c r="I243" i="4"/>
  <c r="I189" i="4"/>
  <c r="H59" i="4"/>
  <c r="I59" i="4" s="1"/>
  <c r="H4" i="4"/>
  <c r="I364" i="4"/>
  <c r="I215" i="4"/>
  <c r="I54" i="4"/>
  <c r="F4" i="4"/>
  <c r="I13" i="4"/>
  <c r="H206" i="5"/>
  <c r="I270" i="4"/>
  <c r="I341" i="4"/>
  <c r="I327" i="4"/>
  <c r="I312" i="4"/>
  <c r="I279" i="4"/>
  <c r="I241" i="4"/>
  <c r="I230" i="4"/>
  <c r="I224" i="4"/>
  <c r="I212" i="4"/>
  <c r="I186" i="4"/>
  <c r="I105" i="4"/>
  <c r="D41" i="4"/>
  <c r="I41" i="4" s="1"/>
  <c r="D4" i="4"/>
  <c r="I411" i="4"/>
  <c r="I71" i="4"/>
  <c r="D186" i="5"/>
  <c r="I186" i="5" s="1"/>
  <c r="F258" i="5"/>
  <c r="I258" i="5" s="1"/>
  <c r="I50" i="4"/>
  <c r="I203" i="4"/>
  <c r="I73" i="4"/>
  <c r="H339" i="4"/>
  <c r="I339" i="4" s="1"/>
  <c r="F206" i="5"/>
  <c r="D360" i="4"/>
  <c r="D339" i="5"/>
  <c r="I339" i="5" s="1"/>
  <c r="D360" i="5"/>
  <c r="F206" i="4"/>
  <c r="I261" i="4"/>
  <c r="I41" i="5" l="1"/>
  <c r="F3" i="5"/>
  <c r="I360" i="5"/>
  <c r="H3" i="5"/>
  <c r="I360" i="4"/>
  <c r="H3" i="4"/>
  <c r="F3" i="4"/>
  <c r="I4" i="4"/>
  <c r="D3" i="4"/>
  <c r="I206" i="4"/>
  <c r="I206" i="5"/>
  <c r="I2" i="5" s="1"/>
  <c r="D3" i="5"/>
  <c r="I2" i="4" l="1"/>
</calcChain>
</file>

<file path=xl/sharedStrings.xml><?xml version="1.0" encoding="utf-8"?>
<sst xmlns="http://schemas.openxmlformats.org/spreadsheetml/2006/main" count="981" uniqueCount="352">
  <si>
    <t>Азово-Черноморский рыбохозяйственный бассейн</t>
  </si>
  <si>
    <t>Водные объекты Волгоградской области</t>
  </si>
  <si>
    <t>Водные объекты Ростовской области:</t>
  </si>
  <si>
    <t>Водные объекты Республики Адыгея</t>
  </si>
  <si>
    <t>Водные объекты Республики Калмыкия</t>
  </si>
  <si>
    <t>Водные объекты Краснодарского края</t>
  </si>
  <si>
    <t>Водные объекты Республики Крым</t>
  </si>
  <si>
    <t>Водные объекты Липецкой области</t>
  </si>
  <si>
    <t>Водные объекты Ставропольского края</t>
  </si>
  <si>
    <t>Водные объекты Тульской области</t>
  </si>
  <si>
    <t>Байкальский рыбохозяйственный бассейн</t>
  </si>
  <si>
    <t>Водные объекты Республики Бурятия</t>
  </si>
  <si>
    <t>Водные объекты Забайкальского края</t>
  </si>
  <si>
    <t>Водные объекты Иркутской области</t>
  </si>
  <si>
    <t>Волжско-Каспийский рыбохозяйственный бассейн</t>
  </si>
  <si>
    <t>Водные объекты Астраханской области</t>
  </si>
  <si>
    <t>Водные объекты Нижегородской области</t>
  </si>
  <si>
    <t>Водные объекты Костромской области</t>
  </si>
  <si>
    <t>Водные объекты Ярославской области</t>
  </si>
  <si>
    <t>Водные объекты Республики Марий Эл</t>
  </si>
  <si>
    <t>Водные объекты Самарской области</t>
  </si>
  <si>
    <t>Водные объекты Саратовской области</t>
  </si>
  <si>
    <t>Водные объекты Республики Башкортостан</t>
  </si>
  <si>
    <t>Водные объекты Республики Дагестан</t>
  </si>
  <si>
    <t>Водные объекты Оренбургской области</t>
  </si>
  <si>
    <t>Водные объекты Пермского края</t>
  </si>
  <si>
    <t>Водные объекты Тверской области</t>
  </si>
  <si>
    <t>Водные объекты Белгородской области</t>
  </si>
  <si>
    <t>Водные объекты Брянской области</t>
  </si>
  <si>
    <t>Водные объекты Владимирской области</t>
  </si>
  <si>
    <t>Водные объекты Республики Ингушетии</t>
  </si>
  <si>
    <t>Водные объекты Калужской области</t>
  </si>
  <si>
    <t>Водные объекты Кабардино-Балкарской Республики</t>
  </si>
  <si>
    <t>Водные объекты Курской области</t>
  </si>
  <si>
    <t>Водные объекты Республики Мордовия</t>
  </si>
  <si>
    <t>Водные объекты Московской области</t>
  </si>
  <si>
    <t>Водные объекты г. Москва</t>
  </si>
  <si>
    <t>Водные объекты Орловской области</t>
  </si>
  <si>
    <t>Водные объекты Рязанской области</t>
  </si>
  <si>
    <t>Водные объекты Республики Северная Осетия - Алания</t>
  </si>
  <si>
    <t>Водные объекты Смоленской области</t>
  </si>
  <si>
    <t>Водные объекты Тамбовской области</t>
  </si>
  <si>
    <t>Водные объекты Чеченской Республики</t>
  </si>
  <si>
    <t>Восточно-Сибирский рыбохозяйственный бассейн</t>
  </si>
  <si>
    <t>Водные объекты Республики Саха (Якутия)</t>
  </si>
  <si>
    <t>Водные объекты Чукотского автономного округа</t>
  </si>
  <si>
    <t>Дальневосточный рыбохозяйственный бассейн</t>
  </si>
  <si>
    <t>Восточно-Камчатская зона</t>
  </si>
  <si>
    <t>Охотское море</t>
  </si>
  <si>
    <t>Японское море</t>
  </si>
  <si>
    <t>Водные объекты Хабаровского края</t>
  </si>
  <si>
    <t>Водные объекты Приморского края</t>
  </si>
  <si>
    <t>Водные объекты Амурской области</t>
  </si>
  <si>
    <t>Водные объекты Камчатского края</t>
  </si>
  <si>
    <t>Водные объекты Сахалинской области</t>
  </si>
  <si>
    <t>Западно-Сибирский рыбохозяйственный бассейн</t>
  </si>
  <si>
    <t>Карское море</t>
  </si>
  <si>
    <t>Водные объекты Ямало-Ненецкого автономного округа</t>
  </si>
  <si>
    <t>Водные объекты Ханты-Мансийского автономного округа - Югры</t>
  </si>
  <si>
    <t>Водные объекты Тюменской области</t>
  </si>
  <si>
    <t>Водные объекты Республики Тыва</t>
  </si>
  <si>
    <t>Водные объекты Красноярского края</t>
  </si>
  <si>
    <t>Водные объекты Республики Хакасия</t>
  </si>
  <si>
    <t>Водные объекты Томской области</t>
  </si>
  <si>
    <t>Водные объекты Омской области</t>
  </si>
  <si>
    <t>Водные объекты Новосибирской области</t>
  </si>
  <si>
    <t>Водные объекты Алтайского края</t>
  </si>
  <si>
    <t>Водные объекты Республики Алтай</t>
  </si>
  <si>
    <t>Водные объекты Кемеровской области</t>
  </si>
  <si>
    <t>Водные объекты Курганской области</t>
  </si>
  <si>
    <t>Водные объекты Свердловской области</t>
  </si>
  <si>
    <t>Водные объекты Челябинской области</t>
  </si>
  <si>
    <t>Западный рыбохозяйственный бассейн</t>
  </si>
  <si>
    <t>Балтийское море</t>
  </si>
  <si>
    <t>Водные объекты Ленинградской области</t>
  </si>
  <si>
    <t>Водные объекты Новгородской области</t>
  </si>
  <si>
    <t>Водные объекты Псковской области</t>
  </si>
  <si>
    <t>Водные объекты Калининградской области</t>
  </si>
  <si>
    <t>Северный рыбохозяйственный бассейн</t>
  </si>
  <si>
    <t>Северо-Западная Атлантика</t>
  </si>
  <si>
    <t>Северо-Восточная Атлантика</t>
  </si>
  <si>
    <t>Водные объекты Архангельской области</t>
  </si>
  <si>
    <t>Водные объекты Республики Коми</t>
  </si>
  <si>
    <t>Водные объекты Кировской области</t>
  </si>
  <si>
    <t>Водные объекты Вологодской области</t>
  </si>
  <si>
    <t>Водные объекты Республики Карелия</t>
  </si>
  <si>
    <t>Водные объекты Мурманской области</t>
  </si>
  <si>
    <t>Водные объекты Ненецкого автономного округа</t>
  </si>
  <si>
    <t>Реки бассейна Карского моря (устьевая часть)</t>
  </si>
  <si>
    <t>Черное море</t>
  </si>
  <si>
    <t>Азовское море (включая Таганрогский залив, Керченский пролив, Таманский и Динской заливы, залив Сиваш, нижнее течение рек Дон, Кубань, реку Протока, азовские лиманы Краснодарского края, включая лиманы Ейский, Бейсугский, Ахтарский)</t>
  </si>
  <si>
    <t>Чограйское водохранилище (Республика Калмыкия, Ставропольский край)</t>
  </si>
  <si>
    <t>Озеро Лысый лиман (Республика Калмыкия, Ставропольский край)</t>
  </si>
  <si>
    <t>Озеро Маныч-Гудило (Республика Калмыкия, Ставропольский край)</t>
  </si>
  <si>
    <t>Бассейн реки Дон</t>
  </si>
  <si>
    <t>Река Дон, включая водные объекты поймы</t>
  </si>
  <si>
    <t>Бассейн реки Сал</t>
  </si>
  <si>
    <t>Усть-Манычское водохранилище</t>
  </si>
  <si>
    <t>Цимлянское водохранилище</t>
  </si>
  <si>
    <t>Краснодарское водохранилище</t>
  </si>
  <si>
    <t>Тахтамукайское водохранилище</t>
  </si>
  <si>
    <t>Озеро Цаган-Нур</t>
  </si>
  <si>
    <t>Крюковское водохранилище</t>
  </si>
  <si>
    <t>Варнавинское водохранилище</t>
  </si>
  <si>
    <t>Озера</t>
  </si>
  <si>
    <t>Река Дон</t>
  </si>
  <si>
    <t>Река Воронеж</t>
  </si>
  <si>
    <t>Матырское водохранилище</t>
  </si>
  <si>
    <t>Новотроицкое водохранилище</t>
  </si>
  <si>
    <t>Отказненское водохранилище</t>
  </si>
  <si>
    <t>Водохранилище Волчьи ворота</t>
  </si>
  <si>
    <t>Река Мокрая Буйвола</t>
  </si>
  <si>
    <t>Любовское водохранилище</t>
  </si>
  <si>
    <t>Шатское водохранилище</t>
  </si>
  <si>
    <t>Озеро Байкал с впадающими в него реками (Республика Бурятия, Иркутская область)</t>
  </si>
  <si>
    <t>Еравнинские озера</t>
  </si>
  <si>
    <t>Гусиное озеро</t>
  </si>
  <si>
    <t>Баунтовские озера</t>
  </si>
  <si>
    <t>Озеро Котокель</t>
  </si>
  <si>
    <t>Прочие озера</t>
  </si>
  <si>
    <t>Реки</t>
  </si>
  <si>
    <t>Ивано-Арахлейские озера</t>
  </si>
  <si>
    <t xml:space="preserve">Прочие озера </t>
  </si>
  <si>
    <t>Бассейн реки Лена</t>
  </si>
  <si>
    <t>Братское водохранилище</t>
  </si>
  <si>
    <t>Усть-Илимское водохранилище</t>
  </si>
  <si>
    <t>Бассейн Каспийского моря</t>
  </si>
  <si>
    <t>Горьковское водохранилище (Нижегородская, Костромская, Ивановская, Ярославская области)</t>
  </si>
  <si>
    <t>Чебоксарское водохранилище (Нижегородская область, Республика Марий Эл, Чувашская Республика)</t>
  </si>
  <si>
    <t>Угличское водохранилище (Тверская, Ярославская области)</t>
  </si>
  <si>
    <t>Куйбышевское водохранилище (Республика Марий Эл, Чувашская Республика, Республика Татарстан, Ульяновская и Самарская области)</t>
  </si>
  <si>
    <t>Нижнекамское водохранилище (Республика Татарстан, Республика Башкортостан, Удмуртская Республика)</t>
  </si>
  <si>
    <t>Саратовское водохранилище (Ульяновская, Самарская, Саратовская области)</t>
  </si>
  <si>
    <t>Воткинское водохранилище (Удмуртская Республика, Пермский край)</t>
  </si>
  <si>
    <t>Волгоградское водохранилище (Волгоградская, Саратовская области)</t>
  </si>
  <si>
    <t>Старооскольское водохранилище (Белгородская, Курская области)</t>
  </si>
  <si>
    <t>Река Волга и ее водотоки</t>
  </si>
  <si>
    <t>Река Ока, выше зоны подпора</t>
  </si>
  <si>
    <t>Озеро Галичское</t>
  </si>
  <si>
    <t>Озеро Чухломское</t>
  </si>
  <si>
    <t>Озеро Каменик</t>
  </si>
  <si>
    <t>Река Ветлуга</t>
  </si>
  <si>
    <t>Река Унжа</t>
  </si>
  <si>
    <t>Река Соть</t>
  </si>
  <si>
    <t>Малое водохранилище на реке Вихорка</t>
  </si>
  <si>
    <t>Озеро Яхробольское</t>
  </si>
  <si>
    <t>Водоемы Самарского Заволжья</t>
  </si>
  <si>
    <t>Водоемы Левобережья Саратовской области (Заволжья)</t>
  </si>
  <si>
    <t>Бассейн реки Волга</t>
  </si>
  <si>
    <t xml:space="preserve">Водоемы Правобережья Саратовской области </t>
  </si>
  <si>
    <t>Павловское водохранилище</t>
  </si>
  <si>
    <t>Кармановское водохранилище</t>
  </si>
  <si>
    <t>Прочие водохранилища</t>
  </si>
  <si>
    <t>Водоемы Волго-Ахтубинской поймы</t>
  </si>
  <si>
    <t>Сарпинские озера</t>
  </si>
  <si>
    <t>Река Ахтуба</t>
  </si>
  <si>
    <t>Водохранилище Волго-Донского судоходного канала</t>
  </si>
  <si>
    <t>Внутренние водоемы</t>
  </si>
  <si>
    <t>Ириклинское водохранилище</t>
  </si>
  <si>
    <t>Малые водохранилища</t>
  </si>
  <si>
    <t>Река Кама ниже плотины Воткинской ГЭС</t>
  </si>
  <si>
    <t>Прочие реки</t>
  </si>
  <si>
    <t>Камское водохранилище</t>
  </si>
  <si>
    <t>Иваньковское водохранилище</t>
  </si>
  <si>
    <t>Вышневолоцкое водохранилище</t>
  </si>
  <si>
    <t>Белгородское водохранилище</t>
  </si>
  <si>
    <t>Река Десна</t>
  </si>
  <si>
    <t xml:space="preserve">Прочие реки </t>
  </si>
  <si>
    <t>Озеро Селигер</t>
  </si>
  <si>
    <t>Малые озера</t>
  </si>
  <si>
    <t>Река Клязьма</t>
  </si>
  <si>
    <t>Река Ока</t>
  </si>
  <si>
    <t>Водоемы Республики Ингушетии</t>
  </si>
  <si>
    <t>Водоемы Кабардино-Балкарской Республики</t>
  </si>
  <si>
    <t>Железногорское водохранилище</t>
  </si>
  <si>
    <t>Курчатовское водохранилище</t>
  </si>
  <si>
    <t>Река Сейм</t>
  </si>
  <si>
    <t>Река Мокша</t>
  </si>
  <si>
    <t>Река Сура</t>
  </si>
  <si>
    <t>Тургеневское водохранилище</t>
  </si>
  <si>
    <t>Можайское водохранилище</t>
  </si>
  <si>
    <t>Истринское водохранилище</t>
  </si>
  <si>
    <t>Озернинское водохранилище</t>
  </si>
  <si>
    <t>Рузское водохранилище</t>
  </si>
  <si>
    <t>Река Москва</t>
  </si>
  <si>
    <t>Озеро Сенеж</t>
  </si>
  <si>
    <t>Муромское озеро</t>
  </si>
  <si>
    <t>Святое озеро</t>
  </si>
  <si>
    <t>Водохранилища канала им. Москвы</t>
  </si>
  <si>
    <t>Химкинское водохранилище</t>
  </si>
  <si>
    <t>Новомичуринское водохранилище</t>
  </si>
  <si>
    <t>Десногорское водохранилище</t>
  </si>
  <si>
    <t>Вазузское водохранилище</t>
  </si>
  <si>
    <t>Яузское водохранилище</t>
  </si>
  <si>
    <t>Река Днепр</t>
  </si>
  <si>
    <t>Река Цна</t>
  </si>
  <si>
    <t>Река Ворона</t>
  </si>
  <si>
    <t>Пронское водохранилище</t>
  </si>
  <si>
    <t>Щекинское водохранилище</t>
  </si>
  <si>
    <t>Черепетское водохранилище</t>
  </si>
  <si>
    <t>Восточно-Сибирское море</t>
  </si>
  <si>
    <t>Море Лаптевых</t>
  </si>
  <si>
    <t>Река Анабар</t>
  </si>
  <si>
    <t>Река Оленек</t>
  </si>
  <si>
    <t>Река Лена</t>
  </si>
  <si>
    <t>Река Омолой</t>
  </si>
  <si>
    <t>Река Яна</t>
  </si>
  <si>
    <t>Река Чондон</t>
  </si>
  <si>
    <t>Река Сыалах</t>
  </si>
  <si>
    <t>Река Хрома</t>
  </si>
  <si>
    <t>Река Индигирка</t>
  </si>
  <si>
    <t>Река Алазея</t>
  </si>
  <si>
    <t>Река Колыма</t>
  </si>
  <si>
    <t>Вилюйское водохранилище</t>
  </si>
  <si>
    <t>ВосточноЧукотский РХР</t>
  </si>
  <si>
    <t>Чаунский РХР</t>
  </si>
  <si>
    <t>Западно- Беринговоморская зона</t>
  </si>
  <si>
    <t>Северо-Курильская зона</t>
  </si>
  <si>
    <t>Южно-Курильская зона</t>
  </si>
  <si>
    <t>Чукотская зона</t>
  </si>
  <si>
    <t>Чукотское море</t>
  </si>
  <si>
    <t>Карагинская подзона</t>
  </si>
  <si>
    <t>Петропавловско-Командорская подзона</t>
  </si>
  <si>
    <t>Западно-Камчатская подзона</t>
  </si>
  <si>
    <t>Камчатско-Курильская подзона</t>
  </si>
  <si>
    <t>Восточно-Сахалинская подзона</t>
  </si>
  <si>
    <t>Северо-Охотоморская подзона</t>
  </si>
  <si>
    <t>Центральная часть Охотского моря</t>
  </si>
  <si>
    <t>Западно-Сахалинская подзона</t>
  </si>
  <si>
    <t xml:space="preserve">Подзона Приморье </t>
  </si>
  <si>
    <t>Бассейн реки Тугур</t>
  </si>
  <si>
    <t>Бассейн реки Коппи</t>
  </si>
  <si>
    <t>Бассейн реки Тумнин</t>
  </si>
  <si>
    <t>Водные объекты Охотского муниципального района</t>
  </si>
  <si>
    <t>Бассейн озера Ханка</t>
  </si>
  <si>
    <t>Река Раздольная</t>
  </si>
  <si>
    <t>Внутренние пресноводные водные объекты Приморского края (без реки Раздольная)</t>
  </si>
  <si>
    <t>Бассейн реки Уссури</t>
  </si>
  <si>
    <t>Зейское водохранилище</t>
  </si>
  <si>
    <t>Бурейское водохранилище</t>
  </si>
  <si>
    <t>Пресноводные водоемы</t>
  </si>
  <si>
    <t>Озеро Невское</t>
  </si>
  <si>
    <t>Озеро Тунайча</t>
  </si>
  <si>
    <t>Озеро Айнское</t>
  </si>
  <si>
    <t>Река Поронай</t>
  </si>
  <si>
    <t>Река Тымь</t>
  </si>
  <si>
    <t>Бассейн реки Анадырь (с Анадырским лиманом)</t>
  </si>
  <si>
    <t>Бассейн реки Великая</t>
  </si>
  <si>
    <t>Бассейн реки Канчалан (с Канчаланскими Лиманами)</t>
  </si>
  <si>
    <t>Бассейн реки Туманская</t>
  </si>
  <si>
    <t>Бассейн реки Хатырка</t>
  </si>
  <si>
    <t>Мейныпильгынская озерно-речная система (МОРС)</t>
  </si>
  <si>
    <t>Прочие водоемы Корякско-Анадырского рыбохозяйственного района</t>
  </si>
  <si>
    <t>Западно-Чукотский РХР</t>
  </si>
  <si>
    <t>Саяно-Шушенское водохранилище (Красноярский край, Республика Тыва, Республика Хакасия)</t>
  </si>
  <si>
    <t>Красноярское водохранилище (Красноярский край, Республика Хакасия)</t>
  </si>
  <si>
    <t>Морские районы</t>
  </si>
  <si>
    <t>Обская Губа</t>
  </si>
  <si>
    <t>Тазовская губа</t>
  </si>
  <si>
    <t>Гыданская губа</t>
  </si>
  <si>
    <t>Байдарацкая губа</t>
  </si>
  <si>
    <t>Енисейский залив</t>
  </si>
  <si>
    <t>Пяснинский залив</t>
  </si>
  <si>
    <t>Юрацкая губа</t>
  </si>
  <si>
    <t>Реки бассейна реки Енисей</t>
  </si>
  <si>
    <t>Озера бассейна реки Енисей</t>
  </si>
  <si>
    <t>Бессточные озера</t>
  </si>
  <si>
    <t>Реки бассейна реки Пясина</t>
  </si>
  <si>
    <t>Озера бассейна реки Пясина</t>
  </si>
  <si>
    <t>Озера бассейна озера Таймыр</t>
  </si>
  <si>
    <t>Реки бассейна реки Хатанга</t>
  </si>
  <si>
    <t>Озера бассейна реки Хатанга</t>
  </si>
  <si>
    <t>Озера бассейна реки Вилюй</t>
  </si>
  <si>
    <t>Реки бассейна реки Обь</t>
  </si>
  <si>
    <t>Озера бассейна реки Обь</t>
  </si>
  <si>
    <t>Курейское водохранилище</t>
  </si>
  <si>
    <t>Хантайское водохранилище</t>
  </si>
  <si>
    <t>Богучанское водохранилище</t>
  </si>
  <si>
    <t>Берешское водохранилище (бассейн р. Чулым)</t>
  </si>
  <si>
    <t>Река Обь с притоками</t>
  </si>
  <si>
    <t>Река Чулым с притоками</t>
  </si>
  <si>
    <t>Река Иртыш</t>
  </si>
  <si>
    <t>Новосибирское водохранилище</t>
  </si>
  <si>
    <t xml:space="preserve">Река Обь </t>
  </si>
  <si>
    <t>Водохранилища</t>
  </si>
  <si>
    <t>Морские районы, за исключением Курского, Финского и Калининградского (Вислинского) заливов</t>
  </si>
  <si>
    <t>Куршский залив</t>
  </si>
  <si>
    <t>Калининградский (Вислинский) залив</t>
  </si>
  <si>
    <t>Финский залив</t>
  </si>
  <si>
    <t>Нарвское водохранилище</t>
  </si>
  <si>
    <t>Озеро Ильмень</t>
  </si>
  <si>
    <t>Виштынецкое озеро</t>
  </si>
  <si>
    <t>Прочие водоемы</t>
  </si>
  <si>
    <t>Онежское озеро</t>
  </si>
  <si>
    <t>Лабрадоро-Ньюфаундлендский подрайон (район регулирования международной Конвенции НАФО)</t>
  </si>
  <si>
    <t>Баренцево море</t>
  </si>
  <si>
    <t>Белое море</t>
  </si>
  <si>
    <t>Зона Норвегии (Норвежская экономическая зона)</t>
  </si>
  <si>
    <t>Зона острова Шпицберген</t>
  </si>
  <si>
    <t>Зона острова Ян-Майен</t>
  </si>
  <si>
    <t>Зона Фарерских островов (Фарерская экономическая зона)</t>
  </si>
  <si>
    <t>Центральная часть Норвежского моря (район регулирования международной Конвенции НЕАФК)</t>
  </si>
  <si>
    <t>Речная система реки Северная Двина</t>
  </si>
  <si>
    <t>Речная система реки Онега</t>
  </si>
  <si>
    <t>Речная система реки Мезень</t>
  </si>
  <si>
    <t>Бассейн реки Печора</t>
  </si>
  <si>
    <t>Бассейн реки Вычегда</t>
  </si>
  <si>
    <t>Бассейн реки Мезень</t>
  </si>
  <si>
    <t>Реки бассейна Баренцева моря (устьевая часть)</t>
  </si>
  <si>
    <t>Озеро Белое</t>
  </si>
  <si>
    <t>Озеро Кубенское</t>
  </si>
  <si>
    <t>Озеро Воже</t>
  </si>
  <si>
    <t>Водохранилище Шекснинское</t>
  </si>
  <si>
    <t>Сямозеро</t>
  </si>
  <si>
    <t>Прочие озера (Тикшезеро, Нюк, Кимас, Кереть, Лоухское, Энгозеро, Селецкое, Маслозеро, Елмозеро, Гимольское, система озер реки Лендерка, Сумозеро, Укшозеро, Кончезеро, Пертозеро, Суоярви, Коткозеро, Шальское, Шотозеро, Таваярви, Регозеро, система озер реки Писта-Пистаярви, Охтанъярви, Верхнее Котозеро, Когу, Конжозеро)</t>
  </si>
  <si>
    <t>Топо-Пяозерское водохранилище</t>
  </si>
  <si>
    <t>Водлозерское водохранилище</t>
  </si>
  <si>
    <t>Выгозерское водохранилище</t>
  </si>
  <si>
    <t>Куйтозерское водохранилище</t>
  </si>
  <si>
    <t>Сегозерское водохранилище</t>
  </si>
  <si>
    <t>Ондозерское водохранилище</t>
  </si>
  <si>
    <t>Река Нюхча</t>
  </si>
  <si>
    <t>Прочие водохранилища (Иовское, Пальеозеро, Янисъярви, Ведлозеро, Сундозеро, Сандал, Пялозеро)</t>
  </si>
  <si>
    <t>Тундровые озера</t>
  </si>
  <si>
    <t>Реки бассейна Белого моря (устьевая часть)</t>
  </si>
  <si>
    <t>Наименование района, подрайона, зоны добычи (вылова) водных биологических ресурсов</t>
  </si>
  <si>
    <t>Соответствие добытых (выловленных) водных биоресурсов в районах добычи (вылова) водных биоресурсов требованиям их безопасности в ветеринарном отношении</t>
  </si>
  <si>
    <t xml:space="preserve">по паразитологическим показателям безопасности </t>
  </si>
  <si>
    <t>по химико-токсикологическим показателям безопасности</t>
  </si>
  <si>
    <t>№ п/п</t>
  </si>
  <si>
    <t>Пролетарское водохранилище (Ростовская область, Республика Калмыкия)</t>
  </si>
  <si>
    <t>Верхневолжское водохранилище</t>
  </si>
  <si>
    <t xml:space="preserve">Бассейн реки Амур </t>
  </si>
  <si>
    <t>Бассейн реки Амур</t>
  </si>
  <si>
    <t>Водные объекты Еврейской Автономной области</t>
  </si>
  <si>
    <t>Рыбинское водохранилище (Тверская, Ярославская, Вологодская области)</t>
  </si>
  <si>
    <t>Веселовское водохранилище</t>
  </si>
  <si>
    <t>по возбудителям 
заболеваний  (бактериологических, 
микологических, 
вирусологических)</t>
  </si>
  <si>
    <t>Ладожское озеро (Ленинградская область, Республика Карелия)</t>
  </si>
  <si>
    <t>Соответствуют</t>
  </si>
  <si>
    <t>Не соответствуют 
(по гельминтам - 1 случай)</t>
  </si>
  <si>
    <t>Не соответствуют 
(по гельминтам - 2 случая)</t>
  </si>
  <si>
    <t>Не соответствуют      (по мышьяку 3 случая)</t>
  </si>
  <si>
    <t>Результаты мониторинга ветеринарной безопасности районов добычи (вылова) водных биологических ресурсов за II квартал 2021 года (промысловые рыбы)</t>
  </si>
  <si>
    <t>Результаты мониторинга ветеринарной безопасности районов добычи (вылова) водных биологических ресурсов за II квартал 2021 года (нерыбные объекты промысла)</t>
  </si>
  <si>
    <t>Не соответствуют 
(по гельминтам - 4 случая)</t>
  </si>
  <si>
    <t>Не соответствуют 
(по гельминтам - 3 случая)</t>
  </si>
  <si>
    <t>Не соответствуют      (по мышьяку 1 случай)</t>
  </si>
  <si>
    <t>Не соответствуют 
(по ртути 5 случаев)</t>
  </si>
  <si>
    <t>Не соответствуют 
(по ртути 2 случая)</t>
  </si>
  <si>
    <t>Не соответствуют      (по мышьяку 9 случаев)</t>
  </si>
  <si>
    <t>Не соответствуют      (по мышьяку 2 случая)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</si>
</sst>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04"/>
      <scheme val="minor"/>
    </font>
    <font>
      <sz val="12"/>
      <color rgb="FF0033CC"/>
      <name val="Times New Roman"/>
      <family val="1"/>
      <charset val="204"/>
    </font>
    <font>
      <b/>
      <sz val="12"/>
      <color rgb="FF0033CC"/>
      <name val="Times New Roman"/>
      <family val="1"/>
      <charset val="204"/>
    </font>
    <font>
      <i/>
      <sz val="12"/>
      <color rgb="FF0033CC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6"/>
      <color rgb="FF000099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5" fillId="0" borderId="0" xfId="0" applyFont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8" fillId="3" borderId="8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top" wrapText="1"/>
    </xf>
    <xf numFmtId="0" fontId="6" fillId="4" borderId="1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vertical="center" wrapText="1"/>
    </xf>
    <xf numFmtId="0" fontId="4" fillId="0" borderId="5" xfId="0" applyFont="1" applyBorder="1" applyAlignment="1">
      <alignment horizontal="center" vertical="top" wrapText="1"/>
    </xf>
    <xf numFmtId="0" fontId="1" fillId="4" borderId="5" xfId="0" applyFont="1" applyFill="1" applyBorder="1" applyAlignment="1">
      <alignment vertical="top" wrapText="1"/>
    </xf>
    <xf numFmtId="0" fontId="1" fillId="4" borderId="5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11" fillId="0" borderId="0" xfId="0" applyFont="1" applyAlignment="1">
      <alignment vertical="top" wrapText="1"/>
    </xf>
    <xf numFmtId="0" fontId="1" fillId="2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1" fillId="4" borderId="1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4" fillId="4" borderId="11" xfId="0" applyFont="1" applyFill="1" applyBorder="1" applyAlignment="1">
      <alignment horizontal="center" vertical="top" wrapText="1"/>
    </xf>
    <xf numFmtId="3" fontId="8" fillId="3" borderId="8" xfId="0" applyNumberFormat="1" applyFont="1" applyFill="1" applyBorder="1" applyAlignment="1">
      <alignment horizontal="center" vertical="center" wrapText="1"/>
    </xf>
    <xf numFmtId="3" fontId="1" fillId="2" borderId="1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top" wrapText="1"/>
    </xf>
    <xf numFmtId="3" fontId="1" fillId="4" borderId="1" xfId="0" applyNumberFormat="1" applyFont="1" applyFill="1" applyBorder="1" applyAlignment="1">
      <alignment horizontal="center" vertical="top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4" fillId="4" borderId="1" xfId="0" applyNumberFormat="1" applyFont="1" applyFill="1" applyBorder="1" applyAlignment="1">
      <alignment horizontal="center" vertical="top" wrapText="1"/>
    </xf>
    <xf numFmtId="3" fontId="4" fillId="4" borderId="11" xfId="0" applyNumberFormat="1" applyFont="1" applyFill="1" applyBorder="1" applyAlignment="1">
      <alignment horizontal="center" vertical="top" wrapText="1"/>
    </xf>
    <xf numFmtId="3" fontId="4" fillId="0" borderId="8" xfId="0" applyNumberFormat="1" applyFont="1" applyBorder="1" applyAlignment="1">
      <alignment horizontal="center" vertical="top" wrapText="1"/>
    </xf>
    <xf numFmtId="3" fontId="4" fillId="0" borderId="0" xfId="0" applyNumberFormat="1" applyFont="1" applyAlignment="1">
      <alignment horizontal="center" vertical="top" wrapText="1"/>
    </xf>
    <xf numFmtId="3" fontId="1" fillId="4" borderId="11" xfId="0" applyNumberFormat="1" applyFont="1" applyFill="1" applyBorder="1" applyAlignment="1">
      <alignment horizontal="center" vertical="top" wrapText="1"/>
    </xf>
    <xf numFmtId="3" fontId="5" fillId="0" borderId="1" xfId="0" applyNumberFormat="1" applyFont="1" applyBorder="1" applyAlignment="1">
      <alignment horizontal="center" vertical="top" wrapText="1"/>
    </xf>
    <xf numFmtId="3" fontId="5" fillId="0" borderId="1" xfId="0" applyNumberFormat="1" applyFont="1" applyBorder="1" applyAlignment="1">
      <alignment horizontal="center" vertical="center" wrapText="1"/>
    </xf>
    <xf numFmtId="3" fontId="8" fillId="3" borderId="9" xfId="0" applyNumberFormat="1" applyFont="1" applyFill="1" applyBorder="1" applyAlignment="1">
      <alignment horizontal="center" vertical="center" wrapText="1"/>
    </xf>
    <xf numFmtId="3" fontId="1" fillId="2" borderId="12" xfId="0" applyNumberFormat="1" applyFont="1" applyFill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top" wrapText="1"/>
    </xf>
    <xf numFmtId="3" fontId="1" fillId="4" borderId="6" xfId="0" applyNumberFormat="1" applyFont="1" applyFill="1" applyBorder="1" applyAlignment="1">
      <alignment horizontal="center" vertical="top" wrapText="1"/>
    </xf>
    <xf numFmtId="3" fontId="1" fillId="2" borderId="6" xfId="0" applyNumberFormat="1" applyFont="1" applyFill="1" applyBorder="1" applyAlignment="1">
      <alignment horizontal="center" vertical="center" wrapText="1"/>
    </xf>
    <xf numFmtId="3" fontId="1" fillId="4" borderId="12" xfId="0" applyNumberFormat="1" applyFont="1" applyFill="1" applyBorder="1" applyAlignment="1">
      <alignment horizontal="center" vertical="top" wrapText="1"/>
    </xf>
    <xf numFmtId="3" fontId="5" fillId="0" borderId="6" xfId="0" applyNumberFormat="1" applyFont="1" applyBorder="1" applyAlignment="1">
      <alignment horizontal="center" vertical="top" wrapText="1"/>
    </xf>
    <xf numFmtId="3" fontId="4" fillId="4" borderId="6" xfId="0" applyNumberFormat="1" applyFont="1" applyFill="1" applyBorder="1" applyAlignment="1">
      <alignment horizontal="center" vertical="top" wrapText="1"/>
    </xf>
    <xf numFmtId="3" fontId="5" fillId="0" borderId="6" xfId="0" applyNumberFormat="1" applyFont="1" applyBorder="1" applyAlignment="1">
      <alignment horizontal="center" vertical="center" wrapText="1"/>
    </xf>
    <xf numFmtId="3" fontId="4" fillId="0" borderId="9" xfId="0" applyNumberFormat="1" applyFont="1" applyBorder="1" applyAlignment="1">
      <alignment horizontal="center" vertical="top" wrapText="1"/>
    </xf>
    <xf numFmtId="3" fontId="1" fillId="2" borderId="15" xfId="0" applyNumberFormat="1" applyFont="1" applyFill="1" applyBorder="1" applyAlignment="1">
      <alignment horizontal="center" vertical="center" wrapText="1"/>
    </xf>
    <xf numFmtId="3" fontId="4" fillId="0" borderId="16" xfId="0" applyNumberFormat="1" applyFont="1" applyBorder="1" applyAlignment="1">
      <alignment horizontal="center" vertical="top" wrapText="1"/>
    </xf>
    <xf numFmtId="3" fontId="1" fillId="4" borderId="16" xfId="0" applyNumberFormat="1" applyFont="1" applyFill="1" applyBorder="1" applyAlignment="1">
      <alignment horizontal="center" vertical="top" wrapText="1"/>
    </xf>
    <xf numFmtId="3" fontId="1" fillId="2" borderId="16" xfId="0" applyNumberFormat="1" applyFont="1" applyFill="1" applyBorder="1" applyAlignment="1">
      <alignment horizontal="center" vertical="center" wrapText="1"/>
    </xf>
    <xf numFmtId="3" fontId="4" fillId="4" borderId="16" xfId="0" applyNumberFormat="1" applyFont="1" applyFill="1" applyBorder="1" applyAlignment="1">
      <alignment horizontal="center" vertical="top" wrapText="1"/>
    </xf>
    <xf numFmtId="3" fontId="4" fillId="0" borderId="14" xfId="0" applyNumberFormat="1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3" fontId="5" fillId="0" borderId="19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top" wrapText="1"/>
    </xf>
    <xf numFmtId="3" fontId="5" fillId="0" borderId="2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3" fontId="4" fillId="0" borderId="11" xfId="0" applyNumberFormat="1" applyFont="1" applyBorder="1" applyAlignment="1">
      <alignment horizontal="center" vertical="top" wrapText="1"/>
    </xf>
    <xf numFmtId="49" fontId="5" fillId="0" borderId="17" xfId="0" applyNumberFormat="1" applyFont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4" fillId="5" borderId="1" xfId="0" applyFont="1" applyFill="1" applyBorder="1" applyAlignment="1">
      <alignment horizontal="center" vertical="top" wrapText="1"/>
    </xf>
    <xf numFmtId="3" fontId="3" fillId="2" borderId="11" xfId="0" applyNumberFormat="1" applyFont="1" applyFill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center" vertical="top" wrapText="1"/>
    </xf>
    <xf numFmtId="3" fontId="3" fillId="4" borderId="1" xfId="0" applyNumberFormat="1" applyFont="1" applyFill="1" applyBorder="1" applyAlignment="1">
      <alignment horizontal="center" vertical="top" wrapText="1"/>
    </xf>
    <xf numFmtId="3" fontId="3" fillId="2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top" wrapText="1"/>
    </xf>
    <xf numFmtId="3" fontId="3" fillId="4" borderId="11" xfId="0" applyNumberFormat="1" applyFont="1" applyFill="1" applyBorder="1" applyAlignment="1">
      <alignment horizontal="center" vertical="top" wrapText="1"/>
    </xf>
    <xf numFmtId="3" fontId="6" fillId="0" borderId="1" xfId="0" applyNumberFormat="1" applyFont="1" applyBorder="1" applyAlignment="1">
      <alignment horizontal="center" vertical="center" wrapText="1"/>
    </xf>
    <xf numFmtId="3" fontId="13" fillId="4" borderId="1" xfId="0" applyNumberFormat="1" applyFont="1" applyFill="1" applyBorder="1" applyAlignment="1">
      <alignment horizontal="center" vertical="top" wrapText="1"/>
    </xf>
    <xf numFmtId="3" fontId="13" fillId="4" borderId="11" xfId="0" applyNumberFormat="1" applyFont="1" applyFill="1" applyBorder="1" applyAlignment="1">
      <alignment horizontal="center" vertical="top" wrapText="1"/>
    </xf>
    <xf numFmtId="3" fontId="13" fillId="0" borderId="0" xfId="0" applyNumberFormat="1" applyFont="1" applyAlignment="1">
      <alignment horizontal="center" vertical="top" wrapText="1"/>
    </xf>
    <xf numFmtId="0" fontId="1" fillId="5" borderId="5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top" wrapText="1"/>
    </xf>
    <xf numFmtId="3" fontId="4" fillId="5" borderId="1" xfId="0" applyNumberFormat="1" applyFont="1" applyFill="1" applyBorder="1" applyAlignment="1">
      <alignment horizontal="center" vertical="top" wrapText="1"/>
    </xf>
    <xf numFmtId="3" fontId="13" fillId="5" borderId="1" xfId="0" applyNumberFormat="1" applyFont="1" applyFill="1" applyBorder="1" applyAlignment="1">
      <alignment horizontal="center" vertical="top" wrapText="1"/>
    </xf>
    <xf numFmtId="3" fontId="4" fillId="5" borderId="6" xfId="0" applyNumberFormat="1" applyFont="1" applyFill="1" applyBorder="1" applyAlignment="1">
      <alignment horizontal="center" vertical="top" wrapText="1"/>
    </xf>
    <xf numFmtId="0" fontId="5" fillId="5" borderId="11" xfId="0" applyFont="1" applyFill="1" applyBorder="1" applyAlignment="1">
      <alignment horizontal="center" vertical="top" wrapText="1"/>
    </xf>
    <xf numFmtId="0" fontId="4" fillId="5" borderId="1" xfId="0" applyFont="1" applyFill="1" applyBorder="1" applyAlignment="1">
      <alignment horizontal="center" vertical="center" wrapText="1"/>
    </xf>
    <xf numFmtId="3" fontId="6" fillId="5" borderId="11" xfId="0" applyNumberFormat="1" applyFont="1" applyFill="1" applyBorder="1" applyAlignment="1">
      <alignment horizontal="center" vertical="top" wrapText="1"/>
    </xf>
    <xf numFmtId="3" fontId="5" fillId="5" borderId="12" xfId="0" applyNumberFormat="1" applyFont="1" applyFill="1" applyBorder="1" applyAlignment="1">
      <alignment horizontal="center" vertical="top" wrapText="1"/>
    </xf>
    <xf numFmtId="3" fontId="6" fillId="5" borderId="1" xfId="0" applyNumberFormat="1" applyFont="1" applyFill="1" applyBorder="1" applyAlignment="1">
      <alignment horizontal="center" vertical="top" wrapText="1"/>
    </xf>
    <xf numFmtId="3" fontId="5" fillId="5" borderId="6" xfId="0" applyNumberFormat="1" applyFont="1" applyFill="1" applyBorder="1" applyAlignment="1">
      <alignment horizontal="center" vertical="top" wrapText="1"/>
    </xf>
    <xf numFmtId="3" fontId="6" fillId="5" borderId="19" xfId="0" applyNumberFormat="1" applyFont="1" applyFill="1" applyBorder="1" applyAlignment="1">
      <alignment horizontal="center" vertical="center" wrapText="1"/>
    </xf>
    <xf numFmtId="3" fontId="5" fillId="5" borderId="20" xfId="0" applyNumberFormat="1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top" wrapText="1"/>
    </xf>
    <xf numFmtId="3" fontId="13" fillId="5" borderId="11" xfId="0" applyNumberFormat="1" applyFont="1" applyFill="1" applyBorder="1" applyAlignment="1">
      <alignment horizontal="center" vertical="top" wrapText="1"/>
    </xf>
    <xf numFmtId="0" fontId="5" fillId="5" borderId="1" xfId="0" applyFont="1" applyFill="1" applyBorder="1" applyAlignment="1">
      <alignment horizontal="center" vertical="top" wrapText="1"/>
    </xf>
    <xf numFmtId="3" fontId="6" fillId="5" borderId="1" xfId="0" applyNumberFormat="1" applyFont="1" applyFill="1" applyBorder="1" applyAlignment="1">
      <alignment horizontal="center" vertical="center" wrapText="1"/>
    </xf>
    <xf numFmtId="3" fontId="5" fillId="5" borderId="1" xfId="0" applyNumberFormat="1" applyFont="1" applyFill="1" applyBorder="1" applyAlignment="1">
      <alignment horizontal="center" vertical="top" wrapText="1"/>
    </xf>
    <xf numFmtId="0" fontId="4" fillId="5" borderId="8" xfId="0" applyFont="1" applyFill="1" applyBorder="1" applyAlignment="1">
      <alignment horizontal="center" vertical="top" wrapText="1"/>
    </xf>
    <xf numFmtId="3" fontId="13" fillId="5" borderId="8" xfId="0" applyNumberFormat="1" applyFont="1" applyFill="1" applyBorder="1" applyAlignment="1">
      <alignment horizontal="center" vertical="top" wrapText="1"/>
    </xf>
    <xf numFmtId="3" fontId="4" fillId="5" borderId="9" xfId="0" applyNumberFormat="1" applyFont="1" applyFill="1" applyBorder="1" applyAlignment="1">
      <alignment horizontal="center" vertical="top" wrapText="1"/>
    </xf>
    <xf numFmtId="3" fontId="5" fillId="5" borderId="11" xfId="0" applyNumberFormat="1" applyFont="1" applyFill="1" applyBorder="1" applyAlignment="1">
      <alignment horizontal="center" vertical="top" wrapText="1"/>
    </xf>
    <xf numFmtId="0" fontId="4" fillId="6" borderId="1" xfId="0" applyFont="1" applyFill="1" applyBorder="1" applyAlignment="1">
      <alignment horizontal="center" vertical="top" wrapText="1"/>
    </xf>
    <xf numFmtId="0" fontId="5" fillId="7" borderId="11" xfId="0" applyFont="1" applyFill="1" applyBorder="1" applyAlignment="1">
      <alignment horizontal="center" vertical="top" wrapText="1"/>
    </xf>
    <xf numFmtId="0" fontId="4" fillId="7" borderId="1" xfId="0" applyFont="1" applyFill="1" applyBorder="1" applyAlignment="1">
      <alignment horizontal="center" vertical="top" wrapText="1"/>
    </xf>
    <xf numFmtId="0" fontId="4" fillId="5" borderId="0" xfId="0" applyFont="1" applyFill="1" applyAlignment="1">
      <alignment vertical="top" wrapText="1"/>
    </xf>
    <xf numFmtId="3" fontId="9" fillId="0" borderId="0" xfId="0" applyNumberFormat="1" applyFont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3" fontId="10" fillId="3" borderId="13" xfId="0" applyNumberFormat="1" applyFont="1" applyFill="1" applyBorder="1" applyAlignment="1">
      <alignment horizontal="center" vertical="center" wrapText="1"/>
    </xf>
    <xf numFmtId="3" fontId="10" fillId="3" borderId="1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FFCC"/>
      <color rgb="FF000099"/>
      <color rgb="FFCCECFF"/>
      <color rgb="FF0033CC"/>
      <color rgb="FFCC33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K417"/>
  <sheetViews>
    <sheetView tabSelected="1" zoomScale="90" zoomScaleNormal="90" workbookViewId="0">
      <selection activeCell="K6" sqref="K6"/>
    </sheetView>
  </sheetViews>
  <sheetFormatPr defaultRowHeight="15.75" x14ac:dyDescent="0.25"/>
  <cols>
    <col min="1" max="1" width="9.140625" style="16"/>
    <col min="2" max="2" width="76.7109375" style="1" customWidth="1"/>
    <col min="3" max="3" width="24" style="16" customWidth="1"/>
    <col min="4" max="4" width="12.85546875" style="37" customWidth="1"/>
    <col min="5" max="5" width="24" style="16" customWidth="1"/>
    <col min="6" max="6" width="12.85546875" style="77" customWidth="1"/>
    <col min="7" max="7" width="24" style="16" customWidth="1"/>
    <col min="8" max="8" width="12.85546875" style="37" customWidth="1"/>
    <col min="9" max="9" width="14.85546875" style="37" customWidth="1"/>
    <col min="10" max="10" width="9.140625" style="17" customWidth="1"/>
    <col min="11" max="16384" width="9.140625" style="17"/>
  </cols>
  <sheetData>
    <row r="1" spans="1:10" ht="72" customHeight="1" thickBot="1" x14ac:dyDescent="0.3">
      <c r="A1" s="104" t="s">
        <v>343</v>
      </c>
      <c r="B1" s="104"/>
      <c r="C1" s="104"/>
      <c r="D1" s="104"/>
      <c r="E1" s="104"/>
      <c r="F1" s="104"/>
      <c r="G1" s="104"/>
      <c r="H1" s="104"/>
      <c r="I1" s="104"/>
    </row>
    <row r="2" spans="1:10" s="18" customFormat="1" ht="46.5" customHeight="1" x14ac:dyDescent="0.25">
      <c r="A2" s="105" t="s">
        <v>329</v>
      </c>
      <c r="B2" s="107" t="s">
        <v>325</v>
      </c>
      <c r="C2" s="107" t="s">
        <v>326</v>
      </c>
      <c r="D2" s="107"/>
      <c r="E2" s="107"/>
      <c r="F2" s="107"/>
      <c r="G2" s="107"/>
      <c r="H2" s="109"/>
      <c r="I2" s="110">
        <f>SUM(I4,I41,I59,I186,I206,I258,I339,I360)</f>
        <v>5684</v>
      </c>
    </row>
    <row r="3" spans="1:10" s="18" customFormat="1" ht="64.5" thickBot="1" x14ac:dyDescent="0.3">
      <c r="A3" s="106"/>
      <c r="B3" s="108"/>
      <c r="C3" s="4" t="s">
        <v>337</v>
      </c>
      <c r="D3" s="29">
        <f>SUM(D4,D41,D59,D186,D206,D258,D339,D360)</f>
        <v>69</v>
      </c>
      <c r="E3" s="4" t="s">
        <v>327</v>
      </c>
      <c r="F3" s="29">
        <f>SUM(F4,F41,F59,F186,F206,F258,F339,F360)</f>
        <v>449</v>
      </c>
      <c r="G3" s="4" t="s">
        <v>328</v>
      </c>
      <c r="H3" s="41">
        <f>SUM(H4,H41,H59,H186,H206,H258,H339,H360)</f>
        <v>5166</v>
      </c>
      <c r="I3" s="111"/>
    </row>
    <row r="4" spans="1:10" s="20" customFormat="1" ht="30" customHeight="1" x14ac:dyDescent="0.25">
      <c r="A4" s="9"/>
      <c r="B4" s="7" t="s">
        <v>0</v>
      </c>
      <c r="C4" s="19"/>
      <c r="D4" s="30">
        <f>SUM(D5,D6,D7,D8,D9,D10,D11,D13,D19,D22,D24,D27,D29,D33,D38)</f>
        <v>19</v>
      </c>
      <c r="E4" s="19"/>
      <c r="F4" s="68">
        <f>SUM(F5,F6,F7,F8,F9,F10,F11,F13,F19,F22,F24,F27,F29,F33,F38)</f>
        <v>33</v>
      </c>
      <c r="G4" s="19"/>
      <c r="H4" s="42">
        <f>SUM(H5,H6,H7,H8,H9,H10,H11,H13,H19,H22,H24,H27,H29,H33,H38)</f>
        <v>366</v>
      </c>
      <c r="I4" s="51">
        <f>SUM(D4,F4,H4)</f>
        <v>418</v>
      </c>
      <c r="J4" s="66"/>
    </row>
    <row r="5" spans="1:10" ht="18.75" x14ac:dyDescent="0.25">
      <c r="A5" s="10">
        <v>1</v>
      </c>
      <c r="B5" s="2" t="s">
        <v>89</v>
      </c>
      <c r="C5" s="67"/>
      <c r="D5" s="80"/>
      <c r="E5" s="100" t="s">
        <v>339</v>
      </c>
      <c r="F5" s="81">
        <v>5</v>
      </c>
      <c r="G5" s="100" t="s">
        <v>339</v>
      </c>
      <c r="H5" s="82">
        <v>132</v>
      </c>
      <c r="I5" s="52">
        <f>SUM(D5,F5,H5)</f>
        <v>137</v>
      </c>
      <c r="J5" s="66"/>
    </row>
    <row r="6" spans="1:10" ht="63" x14ac:dyDescent="0.25">
      <c r="A6" s="10">
        <v>2</v>
      </c>
      <c r="B6" s="2" t="s">
        <v>90</v>
      </c>
      <c r="C6" s="67"/>
      <c r="D6" s="80"/>
      <c r="E6" s="100" t="s">
        <v>339</v>
      </c>
      <c r="F6" s="81">
        <v>13</v>
      </c>
      <c r="G6" s="100" t="s">
        <v>339</v>
      </c>
      <c r="H6" s="82">
        <v>113</v>
      </c>
      <c r="I6" s="52">
        <f t="shared" ref="I6:I69" si="0">SUM(D6,F6,H6)</f>
        <v>126</v>
      </c>
      <c r="J6" s="66"/>
    </row>
    <row r="7" spans="1:10" ht="18.75" x14ac:dyDescent="0.25">
      <c r="A7" s="10">
        <v>3</v>
      </c>
      <c r="B7" s="2" t="s">
        <v>330</v>
      </c>
      <c r="C7" s="67"/>
      <c r="D7" s="80"/>
      <c r="E7" s="67"/>
      <c r="F7" s="81"/>
      <c r="G7" s="67"/>
      <c r="H7" s="82"/>
      <c r="I7" s="52">
        <f t="shared" si="0"/>
        <v>0</v>
      </c>
      <c r="J7" s="66"/>
    </row>
    <row r="8" spans="1:10" ht="18.75" x14ac:dyDescent="0.25">
      <c r="A8" s="10">
        <v>4</v>
      </c>
      <c r="B8" s="2" t="s">
        <v>91</v>
      </c>
      <c r="C8" s="67"/>
      <c r="D8" s="80"/>
      <c r="E8" s="67"/>
      <c r="F8" s="81"/>
      <c r="G8" s="67"/>
      <c r="H8" s="82"/>
      <c r="I8" s="52">
        <f t="shared" si="0"/>
        <v>0</v>
      </c>
      <c r="J8" s="66"/>
    </row>
    <row r="9" spans="1:10" ht="18.75" x14ac:dyDescent="0.25">
      <c r="A9" s="10">
        <v>5</v>
      </c>
      <c r="B9" s="2" t="s">
        <v>92</v>
      </c>
      <c r="C9" s="67"/>
      <c r="D9" s="80"/>
      <c r="E9" s="67"/>
      <c r="F9" s="81"/>
      <c r="G9" s="67"/>
      <c r="H9" s="82"/>
      <c r="I9" s="52">
        <f t="shared" si="0"/>
        <v>0</v>
      </c>
      <c r="J9" s="66"/>
    </row>
    <row r="10" spans="1:10" ht="18.75" x14ac:dyDescent="0.25">
      <c r="A10" s="10">
        <v>6</v>
      </c>
      <c r="B10" s="2" t="s">
        <v>93</v>
      </c>
      <c r="C10" s="67"/>
      <c r="D10" s="80"/>
      <c r="E10" s="67"/>
      <c r="F10" s="81"/>
      <c r="G10" s="67"/>
      <c r="H10" s="82"/>
      <c r="I10" s="52">
        <f t="shared" si="0"/>
        <v>0</v>
      </c>
      <c r="J10" s="66"/>
    </row>
    <row r="11" spans="1:10" ht="18.75" x14ac:dyDescent="0.25">
      <c r="A11" s="11"/>
      <c r="B11" s="5" t="s">
        <v>1</v>
      </c>
      <c r="C11" s="22"/>
      <c r="D11" s="32">
        <f>SUM(D12)</f>
        <v>0</v>
      </c>
      <c r="E11" s="22"/>
      <c r="F11" s="70">
        <f>SUM(F12)</f>
        <v>0</v>
      </c>
      <c r="G11" s="22"/>
      <c r="H11" s="44">
        <f>SUM(H12)</f>
        <v>0</v>
      </c>
      <c r="I11" s="53">
        <f t="shared" si="0"/>
        <v>0</v>
      </c>
      <c r="J11" s="66"/>
    </row>
    <row r="12" spans="1:10" ht="18.75" x14ac:dyDescent="0.25">
      <c r="A12" s="10">
        <v>7</v>
      </c>
      <c r="B12" s="2" t="s">
        <v>94</v>
      </c>
      <c r="C12" s="21"/>
      <c r="D12" s="31"/>
      <c r="E12" s="21"/>
      <c r="F12" s="69"/>
      <c r="G12" s="21"/>
      <c r="H12" s="43"/>
      <c r="I12" s="52">
        <f t="shared" si="0"/>
        <v>0</v>
      </c>
      <c r="J12" s="66"/>
    </row>
    <row r="13" spans="1:10" ht="18.75" x14ac:dyDescent="0.25">
      <c r="A13" s="12"/>
      <c r="B13" s="5" t="s">
        <v>2</v>
      </c>
      <c r="C13" s="22"/>
      <c r="D13" s="32">
        <f>SUM(D14:D18)</f>
        <v>1</v>
      </c>
      <c r="E13" s="22"/>
      <c r="F13" s="70">
        <f>SUM(F14:F18)</f>
        <v>15</v>
      </c>
      <c r="G13" s="22"/>
      <c r="H13" s="44">
        <f>SUM(H14:H18)</f>
        <v>121</v>
      </c>
      <c r="I13" s="53">
        <f t="shared" si="0"/>
        <v>137</v>
      </c>
      <c r="J13" s="66"/>
    </row>
    <row r="14" spans="1:10" ht="18.75" x14ac:dyDescent="0.25">
      <c r="A14" s="10">
        <v>8</v>
      </c>
      <c r="B14" s="2" t="s">
        <v>95</v>
      </c>
      <c r="C14" s="100" t="s">
        <v>339</v>
      </c>
      <c r="D14" s="80">
        <v>1</v>
      </c>
      <c r="E14" s="100" t="s">
        <v>339</v>
      </c>
      <c r="F14" s="81">
        <v>1</v>
      </c>
      <c r="G14" s="100" t="s">
        <v>339</v>
      </c>
      <c r="H14" s="82">
        <v>3</v>
      </c>
      <c r="I14" s="52">
        <f t="shared" si="0"/>
        <v>5</v>
      </c>
      <c r="J14" s="66"/>
    </row>
    <row r="15" spans="1:10" ht="18.75" x14ac:dyDescent="0.25">
      <c r="A15" s="10">
        <v>9</v>
      </c>
      <c r="B15" s="2" t="s">
        <v>96</v>
      </c>
      <c r="C15" s="67"/>
      <c r="D15" s="80"/>
      <c r="E15" s="67"/>
      <c r="F15" s="81"/>
      <c r="G15" s="100" t="s">
        <v>339</v>
      </c>
      <c r="H15" s="82">
        <v>6</v>
      </c>
      <c r="I15" s="52">
        <f t="shared" si="0"/>
        <v>6</v>
      </c>
      <c r="J15" s="66"/>
    </row>
    <row r="16" spans="1:10" ht="18.75" x14ac:dyDescent="0.25">
      <c r="A16" s="10">
        <v>10</v>
      </c>
      <c r="B16" s="2" t="s">
        <v>97</v>
      </c>
      <c r="C16" s="67"/>
      <c r="D16" s="80"/>
      <c r="E16" s="83"/>
      <c r="F16" s="81"/>
      <c r="G16" s="67"/>
      <c r="H16" s="82"/>
      <c r="I16" s="52">
        <f t="shared" si="0"/>
        <v>0</v>
      </c>
      <c r="J16" s="66"/>
    </row>
    <row r="17" spans="1:10" ht="18.75" x14ac:dyDescent="0.25">
      <c r="A17" s="10">
        <v>11</v>
      </c>
      <c r="B17" s="2" t="s">
        <v>336</v>
      </c>
      <c r="C17" s="67"/>
      <c r="D17" s="80"/>
      <c r="E17" s="83"/>
      <c r="F17" s="81"/>
      <c r="G17" s="67"/>
      <c r="H17" s="82"/>
      <c r="I17" s="52">
        <f t="shared" si="0"/>
        <v>0</v>
      </c>
      <c r="J17" s="66"/>
    </row>
    <row r="18" spans="1:10" ht="47.25" x14ac:dyDescent="0.25">
      <c r="A18" s="10">
        <v>12</v>
      </c>
      <c r="B18" s="2" t="s">
        <v>98</v>
      </c>
      <c r="C18" s="67"/>
      <c r="D18" s="80"/>
      <c r="E18" s="101" t="s">
        <v>341</v>
      </c>
      <c r="F18" s="81">
        <v>14</v>
      </c>
      <c r="G18" s="100" t="s">
        <v>339</v>
      </c>
      <c r="H18" s="82">
        <v>112</v>
      </c>
      <c r="I18" s="52">
        <f t="shared" si="0"/>
        <v>126</v>
      </c>
      <c r="J18" s="66"/>
    </row>
    <row r="19" spans="1:10" ht="18.75" x14ac:dyDescent="0.25">
      <c r="A19" s="12"/>
      <c r="B19" s="5" t="s">
        <v>3</v>
      </c>
      <c r="C19" s="22"/>
      <c r="D19" s="32">
        <f>SUM(D20:D21)</f>
        <v>0</v>
      </c>
      <c r="E19" s="22"/>
      <c r="F19" s="70">
        <f>SUM(F20:F21)</f>
        <v>0</v>
      </c>
      <c r="G19" s="22"/>
      <c r="H19" s="44">
        <f>SUM(H20:H21)</f>
        <v>0</v>
      </c>
      <c r="I19" s="53">
        <f t="shared" si="0"/>
        <v>0</v>
      </c>
      <c r="J19" s="66"/>
    </row>
    <row r="20" spans="1:10" ht="18.75" x14ac:dyDescent="0.25">
      <c r="A20" s="10">
        <v>13</v>
      </c>
      <c r="B20" s="2" t="s">
        <v>99</v>
      </c>
      <c r="C20" s="21"/>
      <c r="D20" s="31"/>
      <c r="E20" s="21"/>
      <c r="F20" s="69"/>
      <c r="G20" s="21"/>
      <c r="H20" s="43"/>
      <c r="I20" s="52">
        <f t="shared" si="0"/>
        <v>0</v>
      </c>
      <c r="J20" s="66"/>
    </row>
    <row r="21" spans="1:10" ht="18.75" x14ac:dyDescent="0.25">
      <c r="A21" s="10">
        <v>14</v>
      </c>
      <c r="B21" s="2" t="s">
        <v>100</v>
      </c>
      <c r="C21" s="21"/>
      <c r="D21" s="31"/>
      <c r="E21" s="21"/>
      <c r="F21" s="69"/>
      <c r="G21" s="21"/>
      <c r="H21" s="43"/>
      <c r="I21" s="52">
        <f t="shared" si="0"/>
        <v>0</v>
      </c>
      <c r="J21" s="66"/>
    </row>
    <row r="22" spans="1:10" ht="18.75" x14ac:dyDescent="0.25">
      <c r="A22" s="12"/>
      <c r="B22" s="5" t="s">
        <v>4</v>
      </c>
      <c r="C22" s="22"/>
      <c r="D22" s="32">
        <f>SUM(D23)</f>
        <v>0</v>
      </c>
      <c r="E22" s="22"/>
      <c r="F22" s="70">
        <f>SUM(F23)</f>
        <v>0</v>
      </c>
      <c r="G22" s="22"/>
      <c r="H22" s="44">
        <f>SUM(H23)</f>
        <v>0</v>
      </c>
      <c r="I22" s="53">
        <f t="shared" si="0"/>
        <v>0</v>
      </c>
      <c r="J22" s="66"/>
    </row>
    <row r="23" spans="1:10" ht="18.75" x14ac:dyDescent="0.25">
      <c r="A23" s="10">
        <v>15</v>
      </c>
      <c r="B23" s="2" t="s">
        <v>101</v>
      </c>
      <c r="C23" s="21"/>
      <c r="D23" s="31"/>
      <c r="E23" s="21"/>
      <c r="F23" s="69"/>
      <c r="G23" s="21"/>
      <c r="H23" s="43"/>
      <c r="I23" s="52">
        <f t="shared" si="0"/>
        <v>0</v>
      </c>
      <c r="J23" s="66"/>
    </row>
    <row r="24" spans="1:10" ht="18.75" x14ac:dyDescent="0.25">
      <c r="A24" s="12"/>
      <c r="B24" s="5" t="s">
        <v>5</v>
      </c>
      <c r="C24" s="22"/>
      <c r="D24" s="32">
        <f>SUM(D25:D26)</f>
        <v>0</v>
      </c>
      <c r="E24" s="22"/>
      <c r="F24" s="70">
        <f>SUM(F25:F26)</f>
        <v>0</v>
      </c>
      <c r="G24" s="22"/>
      <c r="H24" s="44">
        <f>SUM(H25:H26)</f>
        <v>0</v>
      </c>
      <c r="I24" s="53">
        <f t="shared" si="0"/>
        <v>0</v>
      </c>
      <c r="J24" s="66"/>
    </row>
    <row r="25" spans="1:10" ht="18.75" x14ac:dyDescent="0.25">
      <c r="A25" s="10">
        <v>16</v>
      </c>
      <c r="B25" s="2" t="s">
        <v>102</v>
      </c>
      <c r="C25" s="21"/>
      <c r="D25" s="31"/>
      <c r="E25" s="21"/>
      <c r="F25" s="69"/>
      <c r="G25" s="21"/>
      <c r="H25" s="43"/>
      <c r="I25" s="52">
        <f t="shared" si="0"/>
        <v>0</v>
      </c>
      <c r="J25" s="66"/>
    </row>
    <row r="26" spans="1:10" ht="18.75" x14ac:dyDescent="0.25">
      <c r="A26" s="10">
        <v>17</v>
      </c>
      <c r="B26" s="2" t="s">
        <v>103</v>
      </c>
      <c r="C26" s="21"/>
      <c r="D26" s="31"/>
      <c r="E26" s="21"/>
      <c r="F26" s="69"/>
      <c r="G26" s="21"/>
      <c r="H26" s="43"/>
      <c r="I26" s="52">
        <f t="shared" si="0"/>
        <v>0</v>
      </c>
      <c r="J26" s="66"/>
    </row>
    <row r="27" spans="1:10" ht="18.75" x14ac:dyDescent="0.25">
      <c r="A27" s="12"/>
      <c r="B27" s="5" t="s">
        <v>6</v>
      </c>
      <c r="C27" s="22"/>
      <c r="D27" s="32">
        <f>SUM(D28)</f>
        <v>0</v>
      </c>
      <c r="E27" s="22"/>
      <c r="F27" s="70">
        <f>SUM(F28)</f>
        <v>0</v>
      </c>
      <c r="G27" s="22"/>
      <c r="H27" s="44">
        <f>SUM(H28)</f>
        <v>0</v>
      </c>
      <c r="I27" s="53">
        <f t="shared" si="0"/>
        <v>0</v>
      </c>
      <c r="J27" s="66"/>
    </row>
    <row r="28" spans="1:10" ht="18.75" x14ac:dyDescent="0.25">
      <c r="A28" s="10">
        <v>18</v>
      </c>
      <c r="B28" s="2" t="s">
        <v>104</v>
      </c>
      <c r="C28" s="21"/>
      <c r="D28" s="31"/>
      <c r="E28" s="21"/>
      <c r="F28" s="69"/>
      <c r="G28" s="21"/>
      <c r="H28" s="43"/>
      <c r="I28" s="52">
        <f t="shared" si="0"/>
        <v>0</v>
      </c>
      <c r="J28" s="66"/>
    </row>
    <row r="29" spans="1:10" ht="18.75" x14ac:dyDescent="0.25">
      <c r="A29" s="12"/>
      <c r="B29" s="5" t="s">
        <v>7</v>
      </c>
      <c r="C29" s="22"/>
      <c r="D29" s="32">
        <f>SUM(D30:D32)</f>
        <v>0</v>
      </c>
      <c r="E29" s="22"/>
      <c r="F29" s="70">
        <f>SUM(F30:F32)</f>
        <v>0</v>
      </c>
      <c r="G29" s="22"/>
      <c r="H29" s="44">
        <f>SUM(H30:H32)</f>
        <v>0</v>
      </c>
      <c r="I29" s="53">
        <f t="shared" si="0"/>
        <v>0</v>
      </c>
      <c r="J29" s="66"/>
    </row>
    <row r="30" spans="1:10" ht="18.75" x14ac:dyDescent="0.25">
      <c r="A30" s="10">
        <v>19</v>
      </c>
      <c r="B30" s="2" t="s">
        <v>105</v>
      </c>
      <c r="C30" s="21"/>
      <c r="D30" s="31"/>
      <c r="E30" s="21"/>
      <c r="F30" s="69"/>
      <c r="G30" s="21"/>
      <c r="H30" s="43"/>
      <c r="I30" s="52">
        <f t="shared" si="0"/>
        <v>0</v>
      </c>
      <c r="J30" s="66"/>
    </row>
    <row r="31" spans="1:10" ht="18.75" x14ac:dyDescent="0.25">
      <c r="A31" s="10">
        <v>20</v>
      </c>
      <c r="B31" s="2" t="s">
        <v>106</v>
      </c>
      <c r="C31" s="21"/>
      <c r="D31" s="31"/>
      <c r="E31" s="21"/>
      <c r="F31" s="69"/>
      <c r="G31" s="21"/>
      <c r="H31" s="43"/>
      <c r="I31" s="52">
        <f t="shared" si="0"/>
        <v>0</v>
      </c>
      <c r="J31" s="66"/>
    </row>
    <row r="32" spans="1:10" ht="18.75" x14ac:dyDescent="0.25">
      <c r="A32" s="10">
        <v>21</v>
      </c>
      <c r="B32" s="2" t="s">
        <v>107</v>
      </c>
      <c r="C32" s="21"/>
      <c r="D32" s="31"/>
      <c r="E32" s="21"/>
      <c r="F32" s="69"/>
      <c r="G32" s="21"/>
      <c r="H32" s="43"/>
      <c r="I32" s="52">
        <f t="shared" si="0"/>
        <v>0</v>
      </c>
      <c r="J32" s="66"/>
    </row>
    <row r="33" spans="1:10" ht="18.75" x14ac:dyDescent="0.25">
      <c r="A33" s="12"/>
      <c r="B33" s="5" t="s">
        <v>8</v>
      </c>
      <c r="C33" s="22"/>
      <c r="D33" s="32">
        <f>SUM(D34:D37)</f>
        <v>18</v>
      </c>
      <c r="E33" s="22"/>
      <c r="F33" s="70">
        <f>SUM(F34:F37)</f>
        <v>0</v>
      </c>
      <c r="G33" s="22"/>
      <c r="H33" s="44">
        <f>SUM(H34:H37)</f>
        <v>0</v>
      </c>
      <c r="I33" s="53">
        <f t="shared" si="0"/>
        <v>18</v>
      </c>
      <c r="J33" s="66"/>
    </row>
    <row r="34" spans="1:10" ht="18.75" x14ac:dyDescent="0.25">
      <c r="A34" s="10">
        <v>22</v>
      </c>
      <c r="B34" s="2" t="s">
        <v>108</v>
      </c>
      <c r="C34" s="67"/>
      <c r="D34" s="80"/>
      <c r="E34" s="21"/>
      <c r="F34" s="69"/>
      <c r="G34" s="21"/>
      <c r="H34" s="43"/>
      <c r="I34" s="52">
        <f t="shared" si="0"/>
        <v>0</v>
      </c>
      <c r="J34" s="66"/>
    </row>
    <row r="35" spans="1:10" ht="18.75" x14ac:dyDescent="0.25">
      <c r="A35" s="10">
        <v>23</v>
      </c>
      <c r="B35" s="2" t="s">
        <v>109</v>
      </c>
      <c r="C35" s="67"/>
      <c r="D35" s="80"/>
      <c r="E35" s="21"/>
      <c r="F35" s="69"/>
      <c r="G35" s="21"/>
      <c r="H35" s="43"/>
      <c r="I35" s="52">
        <f t="shared" si="0"/>
        <v>0</v>
      </c>
      <c r="J35" s="66"/>
    </row>
    <row r="36" spans="1:10" ht="18.75" x14ac:dyDescent="0.25">
      <c r="A36" s="10">
        <v>24</v>
      </c>
      <c r="B36" s="2" t="s">
        <v>110</v>
      </c>
      <c r="C36" s="100" t="s">
        <v>339</v>
      </c>
      <c r="D36" s="80">
        <v>18</v>
      </c>
      <c r="E36" s="21"/>
      <c r="F36" s="69"/>
      <c r="G36" s="21"/>
      <c r="H36" s="43"/>
      <c r="I36" s="52">
        <f t="shared" si="0"/>
        <v>18</v>
      </c>
      <c r="J36" s="66"/>
    </row>
    <row r="37" spans="1:10" ht="18.75" x14ac:dyDescent="0.25">
      <c r="A37" s="10">
        <v>25</v>
      </c>
      <c r="B37" s="2" t="s">
        <v>111</v>
      </c>
      <c r="C37" s="67"/>
      <c r="D37" s="80"/>
      <c r="E37" s="21"/>
      <c r="F37" s="69"/>
      <c r="G37" s="21"/>
      <c r="H37" s="43"/>
      <c r="I37" s="52">
        <f t="shared" si="0"/>
        <v>0</v>
      </c>
      <c r="J37" s="66"/>
    </row>
    <row r="38" spans="1:10" ht="18.75" x14ac:dyDescent="0.25">
      <c r="A38" s="12"/>
      <c r="B38" s="5" t="s">
        <v>9</v>
      </c>
      <c r="C38" s="22"/>
      <c r="D38" s="32">
        <f>SUM(D39:D40)</f>
        <v>0</v>
      </c>
      <c r="E38" s="22"/>
      <c r="F38" s="70">
        <f>SUM(F39:F40)</f>
        <v>0</v>
      </c>
      <c r="G38" s="22"/>
      <c r="H38" s="44">
        <f>SUM(H39:H40)</f>
        <v>0</v>
      </c>
      <c r="I38" s="53">
        <f t="shared" si="0"/>
        <v>0</v>
      </c>
      <c r="J38" s="66"/>
    </row>
    <row r="39" spans="1:10" ht="18.75" x14ac:dyDescent="0.25">
      <c r="A39" s="10">
        <v>26</v>
      </c>
      <c r="B39" s="2" t="s">
        <v>112</v>
      </c>
      <c r="C39" s="21"/>
      <c r="D39" s="31"/>
      <c r="E39" s="21"/>
      <c r="F39" s="69"/>
      <c r="G39" s="21"/>
      <c r="H39" s="43"/>
      <c r="I39" s="52">
        <f t="shared" si="0"/>
        <v>0</v>
      </c>
      <c r="J39" s="66"/>
    </row>
    <row r="40" spans="1:10" ht="18.75" x14ac:dyDescent="0.25">
      <c r="A40" s="10">
        <v>27</v>
      </c>
      <c r="B40" s="2" t="s">
        <v>113</v>
      </c>
      <c r="C40" s="21"/>
      <c r="D40" s="31"/>
      <c r="E40" s="21"/>
      <c r="F40" s="69"/>
      <c r="G40" s="21"/>
      <c r="H40" s="43"/>
      <c r="I40" s="52">
        <f t="shared" si="0"/>
        <v>0</v>
      </c>
      <c r="J40" s="66"/>
    </row>
    <row r="41" spans="1:10" s="20" customFormat="1" ht="30" customHeight="1" x14ac:dyDescent="0.25">
      <c r="A41" s="13"/>
      <c r="B41" s="8" t="s">
        <v>10</v>
      </c>
      <c r="C41" s="23"/>
      <c r="D41" s="33">
        <f>SUM(D42,D43,D50,D54)</f>
        <v>0</v>
      </c>
      <c r="E41" s="23"/>
      <c r="F41" s="71">
        <f>SUM(F42,F43,F50,F54)</f>
        <v>25</v>
      </c>
      <c r="G41" s="23"/>
      <c r="H41" s="45">
        <f>SUM(H42,H43,H50,H54)</f>
        <v>198</v>
      </c>
      <c r="I41" s="54">
        <f t="shared" si="0"/>
        <v>223</v>
      </c>
      <c r="J41" s="66"/>
    </row>
    <row r="42" spans="1:10" ht="31.5" x14ac:dyDescent="0.25">
      <c r="A42" s="10">
        <v>28</v>
      </c>
      <c r="B42" s="2" t="s">
        <v>114</v>
      </c>
      <c r="C42" s="21"/>
      <c r="D42" s="31"/>
      <c r="E42" s="100" t="s">
        <v>339</v>
      </c>
      <c r="F42" s="81">
        <v>9</v>
      </c>
      <c r="G42" s="100" t="s">
        <v>339</v>
      </c>
      <c r="H42" s="43">
        <v>54</v>
      </c>
      <c r="I42" s="52">
        <f t="shared" si="0"/>
        <v>63</v>
      </c>
      <c r="J42" s="66"/>
    </row>
    <row r="43" spans="1:10" ht="18.75" x14ac:dyDescent="0.25">
      <c r="A43" s="12"/>
      <c r="B43" s="5" t="s">
        <v>11</v>
      </c>
      <c r="C43" s="22"/>
      <c r="D43" s="32">
        <f>SUM(D44:D49)</f>
        <v>0</v>
      </c>
      <c r="E43" s="22"/>
      <c r="F43" s="70">
        <f>SUM(F44:F49)</f>
        <v>4</v>
      </c>
      <c r="G43" s="22"/>
      <c r="H43" s="44">
        <f>SUM(H44:H49)</f>
        <v>40</v>
      </c>
      <c r="I43" s="53">
        <f t="shared" si="0"/>
        <v>44</v>
      </c>
      <c r="J43" s="66"/>
    </row>
    <row r="44" spans="1:10" ht="18.75" x14ac:dyDescent="0.25">
      <c r="A44" s="10">
        <v>29</v>
      </c>
      <c r="B44" s="2" t="s">
        <v>115</v>
      </c>
      <c r="C44" s="21"/>
      <c r="D44" s="31"/>
      <c r="E44" s="100" t="s">
        <v>339</v>
      </c>
      <c r="F44" s="81">
        <v>1</v>
      </c>
      <c r="G44" s="100" t="s">
        <v>339</v>
      </c>
      <c r="H44" s="43">
        <v>8</v>
      </c>
      <c r="I44" s="52">
        <f t="shared" si="0"/>
        <v>9</v>
      </c>
      <c r="J44" s="66"/>
    </row>
    <row r="45" spans="1:10" ht="18.75" x14ac:dyDescent="0.25">
      <c r="A45" s="10">
        <v>30</v>
      </c>
      <c r="B45" s="2" t="s">
        <v>116</v>
      </c>
      <c r="C45" s="21"/>
      <c r="D45" s="31"/>
      <c r="E45" s="100" t="s">
        <v>339</v>
      </c>
      <c r="F45" s="81">
        <v>3</v>
      </c>
      <c r="G45" s="100" t="s">
        <v>339</v>
      </c>
      <c r="H45" s="43">
        <v>32</v>
      </c>
      <c r="I45" s="52">
        <f t="shared" si="0"/>
        <v>35</v>
      </c>
      <c r="J45" s="66"/>
    </row>
    <row r="46" spans="1:10" ht="18.75" x14ac:dyDescent="0.25">
      <c r="A46" s="10">
        <v>31</v>
      </c>
      <c r="B46" s="2" t="s">
        <v>117</v>
      </c>
      <c r="C46" s="21"/>
      <c r="D46" s="31"/>
      <c r="E46" s="67"/>
      <c r="F46" s="81"/>
      <c r="G46" s="67"/>
      <c r="H46" s="43"/>
      <c r="I46" s="52">
        <f t="shared" si="0"/>
        <v>0</v>
      </c>
      <c r="J46" s="66"/>
    </row>
    <row r="47" spans="1:10" ht="18.75" x14ac:dyDescent="0.25">
      <c r="A47" s="10">
        <v>32</v>
      </c>
      <c r="B47" s="2" t="s">
        <v>118</v>
      </c>
      <c r="C47" s="21"/>
      <c r="D47" s="31"/>
      <c r="E47" s="83"/>
      <c r="F47" s="81"/>
      <c r="G47" s="67"/>
      <c r="H47" s="43"/>
      <c r="I47" s="52">
        <f t="shared" si="0"/>
        <v>0</v>
      </c>
      <c r="J47" s="66"/>
    </row>
    <row r="48" spans="1:10" ht="18.75" x14ac:dyDescent="0.25">
      <c r="A48" s="10">
        <v>33</v>
      </c>
      <c r="B48" s="2" t="s">
        <v>119</v>
      </c>
      <c r="C48" s="21"/>
      <c r="D48" s="31"/>
      <c r="E48" s="21"/>
      <c r="F48" s="69"/>
      <c r="G48" s="21"/>
      <c r="H48" s="43"/>
      <c r="I48" s="52">
        <f t="shared" si="0"/>
        <v>0</v>
      </c>
      <c r="J48" s="66"/>
    </row>
    <row r="49" spans="1:10" ht="18.75" x14ac:dyDescent="0.25">
      <c r="A49" s="10">
        <v>34</v>
      </c>
      <c r="B49" s="2" t="s">
        <v>120</v>
      </c>
      <c r="C49" s="21"/>
      <c r="D49" s="31"/>
      <c r="E49" s="21"/>
      <c r="F49" s="69"/>
      <c r="G49" s="21"/>
      <c r="H49" s="43"/>
      <c r="I49" s="52">
        <f t="shared" si="0"/>
        <v>0</v>
      </c>
      <c r="J49" s="66"/>
    </row>
    <row r="50" spans="1:10" ht="18.75" x14ac:dyDescent="0.25">
      <c r="A50" s="12"/>
      <c r="B50" s="5" t="s">
        <v>12</v>
      </c>
      <c r="C50" s="22"/>
      <c r="D50" s="32">
        <f>SUM(D51:D53)</f>
        <v>0</v>
      </c>
      <c r="E50" s="22"/>
      <c r="F50" s="70">
        <f>SUM(F51:F53)</f>
        <v>0</v>
      </c>
      <c r="G50" s="22"/>
      <c r="H50" s="44">
        <f>SUM(H51:H53)</f>
        <v>10</v>
      </c>
      <c r="I50" s="53">
        <f t="shared" si="0"/>
        <v>10</v>
      </c>
      <c r="J50" s="66"/>
    </row>
    <row r="51" spans="1:10" ht="18.75" x14ac:dyDescent="0.25">
      <c r="A51" s="10">
        <v>35</v>
      </c>
      <c r="B51" s="2" t="s">
        <v>121</v>
      </c>
      <c r="C51" s="21"/>
      <c r="D51" s="31"/>
      <c r="E51" s="21"/>
      <c r="F51" s="69"/>
      <c r="G51" s="67"/>
      <c r="H51" s="43"/>
      <c r="I51" s="52">
        <f t="shared" si="0"/>
        <v>0</v>
      </c>
      <c r="J51" s="66"/>
    </row>
    <row r="52" spans="1:10" ht="18.75" x14ac:dyDescent="0.25">
      <c r="A52" s="10">
        <v>36</v>
      </c>
      <c r="B52" s="2" t="s">
        <v>122</v>
      </c>
      <c r="C52" s="21"/>
      <c r="D52" s="31"/>
      <c r="E52" s="21"/>
      <c r="F52" s="69"/>
      <c r="G52" s="67"/>
      <c r="H52" s="43"/>
      <c r="I52" s="52">
        <f t="shared" si="0"/>
        <v>0</v>
      </c>
      <c r="J52" s="66"/>
    </row>
    <row r="53" spans="1:10" ht="18.75" x14ac:dyDescent="0.25">
      <c r="A53" s="10">
        <v>37</v>
      </c>
      <c r="B53" s="2" t="s">
        <v>120</v>
      </c>
      <c r="C53" s="21"/>
      <c r="D53" s="31"/>
      <c r="E53" s="21"/>
      <c r="F53" s="69"/>
      <c r="G53" s="100" t="s">
        <v>339</v>
      </c>
      <c r="H53" s="43">
        <v>10</v>
      </c>
      <c r="I53" s="52">
        <f t="shared" si="0"/>
        <v>10</v>
      </c>
      <c r="J53" s="66"/>
    </row>
    <row r="54" spans="1:10" ht="18.75" x14ac:dyDescent="0.25">
      <c r="A54" s="12"/>
      <c r="B54" s="5" t="s">
        <v>13</v>
      </c>
      <c r="C54" s="22"/>
      <c r="D54" s="32">
        <f>SUM(D55:D58)</f>
        <v>0</v>
      </c>
      <c r="E54" s="22"/>
      <c r="F54" s="70">
        <f>SUM(F55:F58)</f>
        <v>12</v>
      </c>
      <c r="G54" s="22"/>
      <c r="H54" s="44">
        <f>SUM(H55:H58)</f>
        <v>94</v>
      </c>
      <c r="I54" s="53">
        <f t="shared" si="0"/>
        <v>106</v>
      </c>
      <c r="J54" s="66"/>
    </row>
    <row r="55" spans="1:10" ht="18.75" x14ac:dyDescent="0.25">
      <c r="A55" s="10">
        <v>38</v>
      </c>
      <c r="B55" s="2" t="s">
        <v>119</v>
      </c>
      <c r="C55" s="21"/>
      <c r="D55" s="80"/>
      <c r="E55" s="67"/>
      <c r="F55" s="81"/>
      <c r="G55" s="67"/>
      <c r="H55" s="82"/>
      <c r="I55" s="52">
        <f t="shared" si="0"/>
        <v>0</v>
      </c>
      <c r="J55" s="66"/>
    </row>
    <row r="56" spans="1:10" ht="18.75" x14ac:dyDescent="0.25">
      <c r="A56" s="10">
        <v>39</v>
      </c>
      <c r="B56" s="2" t="s">
        <v>123</v>
      </c>
      <c r="C56" s="21"/>
      <c r="D56" s="80"/>
      <c r="E56" s="67"/>
      <c r="F56" s="81"/>
      <c r="G56" s="67"/>
      <c r="H56" s="82"/>
      <c r="I56" s="52">
        <f t="shared" si="0"/>
        <v>0</v>
      </c>
      <c r="J56" s="66"/>
    </row>
    <row r="57" spans="1:10" ht="18.75" x14ac:dyDescent="0.25">
      <c r="A57" s="10">
        <v>40</v>
      </c>
      <c r="B57" s="2" t="s">
        <v>124</v>
      </c>
      <c r="C57" s="21"/>
      <c r="D57" s="80"/>
      <c r="E57" s="100" t="s">
        <v>339</v>
      </c>
      <c r="F57" s="81">
        <v>12</v>
      </c>
      <c r="G57" s="100" t="s">
        <v>339</v>
      </c>
      <c r="H57" s="82">
        <v>94</v>
      </c>
      <c r="I57" s="52">
        <f t="shared" si="0"/>
        <v>106</v>
      </c>
      <c r="J57" s="66"/>
    </row>
    <row r="58" spans="1:10" ht="18.75" x14ac:dyDescent="0.25">
      <c r="A58" s="10">
        <v>41</v>
      </c>
      <c r="B58" s="2" t="s">
        <v>125</v>
      </c>
      <c r="C58" s="21"/>
      <c r="D58" s="80"/>
      <c r="E58" s="83"/>
      <c r="F58" s="81"/>
      <c r="G58" s="67"/>
      <c r="H58" s="82"/>
      <c r="I58" s="52">
        <f t="shared" si="0"/>
        <v>0</v>
      </c>
      <c r="J58" s="66"/>
    </row>
    <row r="59" spans="1:10" s="20" customFormat="1" ht="30" customHeight="1" x14ac:dyDescent="0.25">
      <c r="A59" s="78"/>
      <c r="B59" s="8" t="s">
        <v>14</v>
      </c>
      <c r="C59" s="23"/>
      <c r="D59" s="33">
        <f>SUM(D60:D70,D71,D73,D75,D81,D85,D87,D89,D93,D99,D105,D107,D112,D118,D127,D129,D133,D136,D138,D140,D142,D146,D150,D161,D164,D166,D169,D171,D176,D179,D181)</f>
        <v>50</v>
      </c>
      <c r="E59" s="23"/>
      <c r="F59" s="71">
        <f>SUM(F60:F70,F71,F73,F75,F81,F85,F87,F89,F93,F99,F105,F107,F112,F118,F127,F129,F133,F136,F138,F140,F142,F146,F150,F161,F164,F166,F169,F171,F176,F179,F181)</f>
        <v>48</v>
      </c>
      <c r="G59" s="23"/>
      <c r="H59" s="45">
        <f>SUM(H60:H70,H71,H73,H75,H81,H85,H87,H89,H93,H99,H105,H107,H112,H118,H127,H129,H133,H136,H138,H140,H142,H146,H150,H161,H164,H166,H169,H171,H176,H179,H181)</f>
        <v>1005</v>
      </c>
      <c r="I59" s="54">
        <f t="shared" si="0"/>
        <v>1103</v>
      </c>
      <c r="J59" s="66"/>
    </row>
    <row r="60" spans="1:10" ht="18.75" x14ac:dyDescent="0.25">
      <c r="A60" s="10">
        <v>42</v>
      </c>
      <c r="B60" s="2" t="s">
        <v>126</v>
      </c>
      <c r="C60" s="100" t="s">
        <v>339</v>
      </c>
      <c r="D60" s="80">
        <v>30</v>
      </c>
      <c r="E60" s="100" t="s">
        <v>339</v>
      </c>
      <c r="F60" s="81">
        <v>18</v>
      </c>
      <c r="G60" s="100" t="s">
        <v>339</v>
      </c>
      <c r="H60" s="82">
        <v>216</v>
      </c>
      <c r="I60" s="52">
        <f t="shared" si="0"/>
        <v>264</v>
      </c>
      <c r="J60" s="66"/>
    </row>
    <row r="61" spans="1:10" ht="31.5" x14ac:dyDescent="0.25">
      <c r="A61" s="10">
        <v>43</v>
      </c>
      <c r="B61" s="2" t="s">
        <v>127</v>
      </c>
      <c r="C61" s="67"/>
      <c r="D61" s="80"/>
      <c r="E61" s="100" t="s">
        <v>339</v>
      </c>
      <c r="F61" s="81">
        <v>1</v>
      </c>
      <c r="G61" s="100" t="s">
        <v>339</v>
      </c>
      <c r="H61" s="82">
        <v>15</v>
      </c>
      <c r="I61" s="52">
        <f t="shared" si="0"/>
        <v>16</v>
      </c>
      <c r="J61" s="66"/>
    </row>
    <row r="62" spans="1:10" ht="31.5" x14ac:dyDescent="0.25">
      <c r="A62" s="10">
        <v>44</v>
      </c>
      <c r="B62" s="2" t="s">
        <v>128</v>
      </c>
      <c r="C62" s="67"/>
      <c r="D62" s="80"/>
      <c r="E62" s="84"/>
      <c r="F62" s="81"/>
      <c r="G62" s="67"/>
      <c r="H62" s="82"/>
      <c r="I62" s="52">
        <f t="shared" si="0"/>
        <v>0</v>
      </c>
      <c r="J62" s="66"/>
    </row>
    <row r="63" spans="1:10" ht="18.75" x14ac:dyDescent="0.25">
      <c r="A63" s="10">
        <v>45</v>
      </c>
      <c r="B63" s="2" t="s">
        <v>129</v>
      </c>
      <c r="C63" s="67"/>
      <c r="D63" s="80"/>
      <c r="E63" s="67"/>
      <c r="F63" s="81"/>
      <c r="G63" s="67"/>
      <c r="H63" s="82"/>
      <c r="I63" s="52">
        <f t="shared" si="0"/>
        <v>0</v>
      </c>
      <c r="J63" s="66"/>
    </row>
    <row r="64" spans="1:10" ht="18.75" x14ac:dyDescent="0.25">
      <c r="A64" s="10">
        <v>46</v>
      </c>
      <c r="B64" s="2" t="s">
        <v>335</v>
      </c>
      <c r="C64" s="100" t="s">
        <v>339</v>
      </c>
      <c r="D64" s="80">
        <v>20</v>
      </c>
      <c r="E64" s="100" t="s">
        <v>339</v>
      </c>
      <c r="F64" s="81">
        <v>5</v>
      </c>
      <c r="G64" s="100" t="s">
        <v>339</v>
      </c>
      <c r="H64" s="82">
        <v>145</v>
      </c>
      <c r="I64" s="52">
        <f t="shared" si="0"/>
        <v>170</v>
      </c>
      <c r="J64" s="66"/>
    </row>
    <row r="65" spans="1:11" ht="31.5" x14ac:dyDescent="0.25">
      <c r="A65" s="10">
        <v>47</v>
      </c>
      <c r="B65" s="2" t="s">
        <v>130</v>
      </c>
      <c r="C65" s="67"/>
      <c r="D65" s="80"/>
      <c r="E65" s="100" t="s">
        <v>339</v>
      </c>
      <c r="F65" s="81">
        <v>1</v>
      </c>
      <c r="G65" s="100" t="s">
        <v>339</v>
      </c>
      <c r="H65" s="82">
        <v>33</v>
      </c>
      <c r="I65" s="52">
        <f t="shared" si="0"/>
        <v>34</v>
      </c>
      <c r="J65" s="66"/>
    </row>
    <row r="66" spans="1:11" ht="31.5" x14ac:dyDescent="0.25">
      <c r="A66" s="10">
        <v>48</v>
      </c>
      <c r="B66" s="2" t="s">
        <v>131</v>
      </c>
      <c r="C66" s="67"/>
      <c r="D66" s="80"/>
      <c r="E66" s="67"/>
      <c r="F66" s="81"/>
      <c r="G66" s="67"/>
      <c r="H66" s="82"/>
      <c r="I66" s="52">
        <f t="shared" si="0"/>
        <v>0</v>
      </c>
      <c r="J66" s="66"/>
    </row>
    <row r="67" spans="1:11" ht="31.5" x14ac:dyDescent="0.25">
      <c r="A67" s="10">
        <v>49</v>
      </c>
      <c r="B67" s="2" t="s">
        <v>132</v>
      </c>
      <c r="C67" s="67"/>
      <c r="D67" s="80"/>
      <c r="E67" s="67"/>
      <c r="F67" s="81"/>
      <c r="G67" s="67"/>
      <c r="H67" s="82"/>
      <c r="I67" s="52">
        <f t="shared" si="0"/>
        <v>0</v>
      </c>
      <c r="J67" s="66"/>
    </row>
    <row r="68" spans="1:11" ht="18.75" x14ac:dyDescent="0.25">
      <c r="A68" s="10">
        <v>50</v>
      </c>
      <c r="B68" s="2" t="s">
        <v>133</v>
      </c>
      <c r="C68" s="67"/>
      <c r="D68" s="80"/>
      <c r="E68" s="67"/>
      <c r="F68" s="81"/>
      <c r="G68" s="100" t="s">
        <v>339</v>
      </c>
      <c r="H68" s="82">
        <v>16</v>
      </c>
      <c r="I68" s="52">
        <f t="shared" si="0"/>
        <v>16</v>
      </c>
      <c r="J68" s="66"/>
    </row>
    <row r="69" spans="1:11" ht="18.75" x14ac:dyDescent="0.25">
      <c r="A69" s="10">
        <v>51</v>
      </c>
      <c r="B69" s="2" t="s">
        <v>134</v>
      </c>
      <c r="C69" s="67"/>
      <c r="D69" s="80"/>
      <c r="E69" s="84"/>
      <c r="F69" s="81"/>
      <c r="G69" s="100" t="s">
        <v>339</v>
      </c>
      <c r="H69" s="82">
        <v>49</v>
      </c>
      <c r="I69" s="52">
        <f t="shared" si="0"/>
        <v>49</v>
      </c>
      <c r="J69" s="66"/>
      <c r="K69" s="103"/>
    </row>
    <row r="70" spans="1:11" ht="18.75" x14ac:dyDescent="0.25">
      <c r="A70" s="10">
        <v>52</v>
      </c>
      <c r="B70" s="2" t="s">
        <v>135</v>
      </c>
      <c r="C70" s="67"/>
      <c r="D70" s="80"/>
      <c r="E70" s="67"/>
      <c r="F70" s="81"/>
      <c r="G70" s="67"/>
      <c r="H70" s="82"/>
      <c r="I70" s="52">
        <f t="shared" ref="I70:I133" si="1">SUM(D70,F70,H70)</f>
        <v>0</v>
      </c>
      <c r="J70" s="66"/>
    </row>
    <row r="71" spans="1:11" ht="18.75" x14ac:dyDescent="0.25">
      <c r="A71" s="12"/>
      <c r="B71" s="5" t="s">
        <v>15</v>
      </c>
      <c r="C71" s="22"/>
      <c r="D71" s="32">
        <f>SUM(D72)</f>
        <v>0</v>
      </c>
      <c r="E71" s="22"/>
      <c r="F71" s="70">
        <f>SUM(F72)</f>
        <v>18</v>
      </c>
      <c r="G71" s="22"/>
      <c r="H71" s="44">
        <f>SUM(H72)</f>
        <v>324</v>
      </c>
      <c r="I71" s="53">
        <f t="shared" si="1"/>
        <v>342</v>
      </c>
      <c r="J71" s="66"/>
    </row>
    <row r="72" spans="1:11" ht="18.75" x14ac:dyDescent="0.25">
      <c r="A72" s="10">
        <v>53</v>
      </c>
      <c r="B72" s="79" t="s">
        <v>136</v>
      </c>
      <c r="C72" s="67"/>
      <c r="D72" s="80"/>
      <c r="E72" s="100" t="s">
        <v>339</v>
      </c>
      <c r="F72" s="81">
        <v>18</v>
      </c>
      <c r="G72" s="100" t="s">
        <v>339</v>
      </c>
      <c r="H72" s="82">
        <v>324</v>
      </c>
      <c r="I72" s="52">
        <f t="shared" si="1"/>
        <v>342</v>
      </c>
      <c r="J72" s="66"/>
    </row>
    <row r="73" spans="1:11" ht="18.75" x14ac:dyDescent="0.25">
      <c r="A73" s="12"/>
      <c r="B73" s="5" t="s">
        <v>16</v>
      </c>
      <c r="C73" s="22"/>
      <c r="D73" s="32">
        <f>SUM(D74)</f>
        <v>0</v>
      </c>
      <c r="E73" s="22"/>
      <c r="F73" s="70">
        <f>SUM(F74)</f>
        <v>0</v>
      </c>
      <c r="G73" s="22"/>
      <c r="H73" s="44">
        <f>SUM(H74)</f>
        <v>0</v>
      </c>
      <c r="I73" s="53">
        <f t="shared" si="1"/>
        <v>0</v>
      </c>
      <c r="J73" s="66"/>
    </row>
    <row r="74" spans="1:11" ht="18.75" x14ac:dyDescent="0.25">
      <c r="A74" s="10">
        <v>54</v>
      </c>
      <c r="B74" s="2" t="s">
        <v>137</v>
      </c>
      <c r="C74" s="21"/>
      <c r="D74" s="31"/>
      <c r="E74" s="21"/>
      <c r="F74" s="69"/>
      <c r="G74" s="21"/>
      <c r="H74" s="43"/>
      <c r="I74" s="52">
        <f t="shared" si="1"/>
        <v>0</v>
      </c>
      <c r="J74" s="66"/>
    </row>
    <row r="75" spans="1:11" ht="18.75" x14ac:dyDescent="0.25">
      <c r="A75" s="12"/>
      <c r="B75" s="5" t="s">
        <v>17</v>
      </c>
      <c r="C75" s="22"/>
      <c r="D75" s="32">
        <f>SUM(D76:D80)</f>
        <v>0</v>
      </c>
      <c r="E75" s="22"/>
      <c r="F75" s="70">
        <f>SUM(F76:F80)</f>
        <v>0</v>
      </c>
      <c r="G75" s="22"/>
      <c r="H75" s="44">
        <f>SUM(H76:H80)</f>
        <v>0</v>
      </c>
      <c r="I75" s="53">
        <f t="shared" si="1"/>
        <v>0</v>
      </c>
      <c r="J75" s="66"/>
    </row>
    <row r="76" spans="1:11" ht="18.75" x14ac:dyDescent="0.25">
      <c r="A76" s="10">
        <v>55</v>
      </c>
      <c r="B76" s="2" t="s">
        <v>138</v>
      </c>
      <c r="C76" s="21"/>
      <c r="D76" s="31"/>
      <c r="E76" s="21"/>
      <c r="F76" s="69"/>
      <c r="G76" s="21"/>
      <c r="H76" s="43"/>
      <c r="I76" s="52">
        <f t="shared" si="1"/>
        <v>0</v>
      </c>
      <c r="J76" s="66"/>
    </row>
    <row r="77" spans="1:11" ht="18.75" x14ac:dyDescent="0.25">
      <c r="A77" s="10">
        <v>56</v>
      </c>
      <c r="B77" s="2" t="s">
        <v>139</v>
      </c>
      <c r="C77" s="21"/>
      <c r="D77" s="31"/>
      <c r="E77" s="21"/>
      <c r="F77" s="69"/>
      <c r="G77" s="21"/>
      <c r="H77" s="43"/>
      <c r="I77" s="52">
        <f t="shared" si="1"/>
        <v>0</v>
      </c>
      <c r="J77" s="66"/>
    </row>
    <row r="78" spans="1:11" ht="18.75" x14ac:dyDescent="0.25">
      <c r="A78" s="10">
        <v>57</v>
      </c>
      <c r="B78" s="2" t="s">
        <v>140</v>
      </c>
      <c r="C78" s="21"/>
      <c r="D78" s="31"/>
      <c r="E78" s="21"/>
      <c r="F78" s="69"/>
      <c r="G78" s="21"/>
      <c r="H78" s="43"/>
      <c r="I78" s="52">
        <f t="shared" si="1"/>
        <v>0</v>
      </c>
      <c r="J78" s="66"/>
    </row>
    <row r="79" spans="1:11" ht="18.75" x14ac:dyDescent="0.25">
      <c r="A79" s="10">
        <v>58</v>
      </c>
      <c r="B79" s="2" t="s">
        <v>141</v>
      </c>
      <c r="C79" s="21"/>
      <c r="D79" s="31"/>
      <c r="E79" s="21"/>
      <c r="F79" s="69"/>
      <c r="G79" s="21"/>
      <c r="H79" s="43"/>
      <c r="I79" s="52">
        <f t="shared" si="1"/>
        <v>0</v>
      </c>
      <c r="J79" s="66"/>
    </row>
    <row r="80" spans="1:11" ht="18.75" x14ac:dyDescent="0.25">
      <c r="A80" s="10">
        <v>59</v>
      </c>
      <c r="B80" s="2" t="s">
        <v>142</v>
      </c>
      <c r="C80" s="21"/>
      <c r="D80" s="31"/>
      <c r="E80" s="21"/>
      <c r="F80" s="69"/>
      <c r="G80" s="21"/>
      <c r="H80" s="43"/>
      <c r="I80" s="52">
        <f t="shared" si="1"/>
        <v>0</v>
      </c>
      <c r="J80" s="66"/>
    </row>
    <row r="81" spans="1:10" ht="18.75" x14ac:dyDescent="0.25">
      <c r="A81" s="12"/>
      <c r="B81" s="5" t="s">
        <v>18</v>
      </c>
      <c r="C81" s="22"/>
      <c r="D81" s="32">
        <f>SUM(D82:D84)</f>
        <v>0</v>
      </c>
      <c r="E81" s="22"/>
      <c r="F81" s="70">
        <f>SUM(F82:F84)</f>
        <v>0</v>
      </c>
      <c r="G81" s="22"/>
      <c r="H81" s="44">
        <f>SUM(H82:H84)</f>
        <v>0</v>
      </c>
      <c r="I81" s="53">
        <f t="shared" si="1"/>
        <v>0</v>
      </c>
      <c r="J81" s="66"/>
    </row>
    <row r="82" spans="1:10" ht="18.75" x14ac:dyDescent="0.25">
      <c r="A82" s="10">
        <v>60</v>
      </c>
      <c r="B82" s="2" t="s">
        <v>143</v>
      </c>
      <c r="C82" s="21"/>
      <c r="D82" s="31"/>
      <c r="E82" s="21"/>
      <c r="F82" s="69"/>
      <c r="G82" s="21"/>
      <c r="H82" s="43"/>
      <c r="I82" s="52">
        <f t="shared" si="1"/>
        <v>0</v>
      </c>
      <c r="J82" s="66"/>
    </row>
    <row r="83" spans="1:10" ht="18.75" x14ac:dyDescent="0.25">
      <c r="A83" s="10">
        <v>61</v>
      </c>
      <c r="B83" s="2" t="s">
        <v>144</v>
      </c>
      <c r="C83" s="21"/>
      <c r="D83" s="31"/>
      <c r="E83" s="21"/>
      <c r="F83" s="69"/>
      <c r="G83" s="21"/>
      <c r="H83" s="43"/>
      <c r="I83" s="52">
        <f t="shared" si="1"/>
        <v>0</v>
      </c>
      <c r="J83" s="66"/>
    </row>
    <row r="84" spans="1:10" ht="18.75" x14ac:dyDescent="0.25">
      <c r="A84" s="10">
        <v>62</v>
      </c>
      <c r="B84" s="2" t="s">
        <v>145</v>
      </c>
      <c r="C84" s="21"/>
      <c r="D84" s="31"/>
      <c r="E84" s="21"/>
      <c r="F84" s="69"/>
      <c r="G84" s="21"/>
      <c r="H84" s="43"/>
      <c r="I84" s="52">
        <f t="shared" si="1"/>
        <v>0</v>
      </c>
      <c r="J84" s="66"/>
    </row>
    <row r="85" spans="1:10" ht="18.75" x14ac:dyDescent="0.25">
      <c r="A85" s="12"/>
      <c r="B85" s="5" t="s">
        <v>19</v>
      </c>
      <c r="C85" s="22"/>
      <c r="D85" s="32">
        <f>SUM(D86)</f>
        <v>0</v>
      </c>
      <c r="E85" s="22"/>
      <c r="F85" s="70">
        <f>SUM(F86)</f>
        <v>0</v>
      </c>
      <c r="G85" s="22"/>
      <c r="H85" s="44">
        <f>SUM(H86)</f>
        <v>0</v>
      </c>
      <c r="I85" s="53">
        <f t="shared" si="1"/>
        <v>0</v>
      </c>
      <c r="J85" s="66"/>
    </row>
    <row r="86" spans="1:10" ht="18.75" x14ac:dyDescent="0.25">
      <c r="A86" s="10">
        <v>63</v>
      </c>
      <c r="B86" s="2" t="s">
        <v>141</v>
      </c>
      <c r="C86" s="21"/>
      <c r="D86" s="31"/>
      <c r="E86" s="21"/>
      <c r="F86" s="69"/>
      <c r="G86" s="21"/>
      <c r="H86" s="43"/>
      <c r="I86" s="52">
        <f t="shared" si="1"/>
        <v>0</v>
      </c>
      <c r="J86" s="66"/>
    </row>
    <row r="87" spans="1:10" ht="18.75" x14ac:dyDescent="0.25">
      <c r="A87" s="12"/>
      <c r="B87" s="5" t="s">
        <v>20</v>
      </c>
      <c r="C87" s="22"/>
      <c r="D87" s="32">
        <f>SUM(D88)</f>
        <v>0</v>
      </c>
      <c r="E87" s="22"/>
      <c r="F87" s="70">
        <f>SUM(F88)</f>
        <v>0</v>
      </c>
      <c r="G87" s="22"/>
      <c r="H87" s="44">
        <f>SUM(H88)</f>
        <v>0</v>
      </c>
      <c r="I87" s="53">
        <f t="shared" si="1"/>
        <v>0</v>
      </c>
      <c r="J87" s="66"/>
    </row>
    <row r="88" spans="1:10" ht="18.75" x14ac:dyDescent="0.25">
      <c r="A88" s="10">
        <v>64</v>
      </c>
      <c r="B88" s="2" t="s">
        <v>146</v>
      </c>
      <c r="C88" s="21"/>
      <c r="D88" s="31"/>
      <c r="E88" s="21"/>
      <c r="F88" s="69"/>
      <c r="G88" s="21"/>
      <c r="H88" s="43"/>
      <c r="I88" s="52">
        <f t="shared" si="1"/>
        <v>0</v>
      </c>
      <c r="J88" s="66"/>
    </row>
    <row r="89" spans="1:10" ht="18.75" x14ac:dyDescent="0.25">
      <c r="A89" s="12"/>
      <c r="B89" s="5" t="s">
        <v>21</v>
      </c>
      <c r="C89" s="22"/>
      <c r="D89" s="32">
        <f>SUM(D90:D92)</f>
        <v>0</v>
      </c>
      <c r="E89" s="22"/>
      <c r="F89" s="70">
        <f>SUM(F90:F92)</f>
        <v>0</v>
      </c>
      <c r="G89" s="22"/>
      <c r="H89" s="44">
        <f>SUM(H90:H92)</f>
        <v>0</v>
      </c>
      <c r="I89" s="53">
        <f t="shared" si="1"/>
        <v>0</v>
      </c>
      <c r="J89" s="66"/>
    </row>
    <row r="90" spans="1:10" ht="18.75" x14ac:dyDescent="0.25">
      <c r="A90" s="10">
        <v>65</v>
      </c>
      <c r="B90" s="2" t="s">
        <v>147</v>
      </c>
      <c r="C90" s="21"/>
      <c r="D90" s="31"/>
      <c r="E90" s="67"/>
      <c r="F90" s="81"/>
      <c r="G90" s="67"/>
      <c r="H90" s="82"/>
      <c r="I90" s="52">
        <f t="shared" si="1"/>
        <v>0</v>
      </c>
      <c r="J90" s="66"/>
    </row>
    <row r="91" spans="1:10" ht="18.75" x14ac:dyDescent="0.25">
      <c r="A91" s="10">
        <v>66</v>
      </c>
      <c r="B91" s="2" t="s">
        <v>148</v>
      </c>
      <c r="C91" s="21"/>
      <c r="D91" s="31"/>
      <c r="E91" s="67"/>
      <c r="F91" s="81"/>
      <c r="G91" s="67"/>
      <c r="H91" s="82"/>
      <c r="I91" s="52">
        <f t="shared" si="1"/>
        <v>0</v>
      </c>
      <c r="J91" s="66"/>
    </row>
    <row r="92" spans="1:10" ht="18.75" x14ac:dyDescent="0.25">
      <c r="A92" s="10">
        <v>67</v>
      </c>
      <c r="B92" s="2" t="s">
        <v>149</v>
      </c>
      <c r="C92" s="21"/>
      <c r="D92" s="31"/>
      <c r="E92" s="21"/>
      <c r="F92" s="69"/>
      <c r="G92" s="21"/>
      <c r="H92" s="43"/>
      <c r="I92" s="52">
        <f t="shared" si="1"/>
        <v>0</v>
      </c>
      <c r="J92" s="66"/>
    </row>
    <row r="93" spans="1:10" ht="18.75" x14ac:dyDescent="0.25">
      <c r="A93" s="12"/>
      <c r="B93" s="5" t="s">
        <v>22</v>
      </c>
      <c r="C93" s="22"/>
      <c r="D93" s="32">
        <f>SUM(D94:D98)</f>
        <v>0</v>
      </c>
      <c r="E93" s="22"/>
      <c r="F93" s="70">
        <f>SUM(F94:F98)</f>
        <v>0</v>
      </c>
      <c r="G93" s="22"/>
      <c r="H93" s="44">
        <f>SUM(H94:H98)</f>
        <v>0</v>
      </c>
      <c r="I93" s="53">
        <f t="shared" si="1"/>
        <v>0</v>
      </c>
      <c r="J93" s="66"/>
    </row>
    <row r="94" spans="1:10" ht="18.75" x14ac:dyDescent="0.25">
      <c r="A94" s="10">
        <v>68</v>
      </c>
      <c r="B94" s="2" t="s">
        <v>150</v>
      </c>
      <c r="C94" s="21"/>
      <c r="D94" s="31"/>
      <c r="E94" s="21"/>
      <c r="F94" s="69"/>
      <c r="G94" s="67"/>
      <c r="H94" s="82"/>
      <c r="I94" s="52">
        <f t="shared" si="1"/>
        <v>0</v>
      </c>
      <c r="J94" s="66"/>
    </row>
    <row r="95" spans="1:10" ht="18.75" x14ac:dyDescent="0.25">
      <c r="A95" s="10">
        <v>69</v>
      </c>
      <c r="B95" s="2" t="s">
        <v>151</v>
      </c>
      <c r="C95" s="21"/>
      <c r="D95" s="31"/>
      <c r="E95" s="21"/>
      <c r="F95" s="69"/>
      <c r="G95" s="67"/>
      <c r="H95" s="82"/>
      <c r="I95" s="52">
        <f t="shared" si="1"/>
        <v>0</v>
      </c>
      <c r="J95" s="66"/>
    </row>
    <row r="96" spans="1:10" ht="18.75" x14ac:dyDescent="0.25">
      <c r="A96" s="10">
        <v>70</v>
      </c>
      <c r="B96" s="2" t="s">
        <v>152</v>
      </c>
      <c r="C96" s="21"/>
      <c r="D96" s="31"/>
      <c r="E96" s="21"/>
      <c r="F96" s="69"/>
      <c r="G96" s="67"/>
      <c r="H96" s="82"/>
      <c r="I96" s="52">
        <f t="shared" si="1"/>
        <v>0</v>
      </c>
      <c r="J96" s="66"/>
    </row>
    <row r="97" spans="1:10" ht="18.75" x14ac:dyDescent="0.25">
      <c r="A97" s="10">
        <v>71</v>
      </c>
      <c r="B97" s="2" t="s">
        <v>104</v>
      </c>
      <c r="C97" s="21"/>
      <c r="D97" s="31"/>
      <c r="E97" s="21"/>
      <c r="F97" s="69"/>
      <c r="G97" s="67"/>
      <c r="H97" s="82"/>
      <c r="I97" s="52">
        <f t="shared" si="1"/>
        <v>0</v>
      </c>
      <c r="J97" s="66"/>
    </row>
    <row r="98" spans="1:10" ht="18.75" x14ac:dyDescent="0.25">
      <c r="A98" s="10">
        <v>72</v>
      </c>
      <c r="B98" s="2" t="s">
        <v>120</v>
      </c>
      <c r="C98" s="21"/>
      <c r="D98" s="31"/>
      <c r="E98" s="21"/>
      <c r="F98" s="69"/>
      <c r="G98" s="67"/>
      <c r="H98" s="82"/>
      <c r="I98" s="52">
        <f t="shared" si="1"/>
        <v>0</v>
      </c>
      <c r="J98" s="66"/>
    </row>
    <row r="99" spans="1:10" ht="18.75" x14ac:dyDescent="0.25">
      <c r="A99" s="12"/>
      <c r="B99" s="5" t="s">
        <v>1</v>
      </c>
      <c r="C99" s="22"/>
      <c r="D99" s="32">
        <f>SUM(D100:D104)</f>
        <v>0</v>
      </c>
      <c r="E99" s="22"/>
      <c r="F99" s="70">
        <f>SUM(F100:F104)</f>
        <v>0</v>
      </c>
      <c r="G99" s="22"/>
      <c r="H99" s="44">
        <f>SUM(H100:H104)</f>
        <v>0</v>
      </c>
      <c r="I99" s="53">
        <f t="shared" si="1"/>
        <v>0</v>
      </c>
      <c r="J99" s="66"/>
    </row>
    <row r="100" spans="1:10" ht="18.75" x14ac:dyDescent="0.25">
      <c r="A100" s="10">
        <v>73</v>
      </c>
      <c r="B100" s="2" t="s">
        <v>153</v>
      </c>
      <c r="C100" s="21"/>
      <c r="D100" s="31"/>
      <c r="E100" s="21"/>
      <c r="F100" s="69"/>
      <c r="G100" s="67"/>
      <c r="H100" s="82"/>
      <c r="I100" s="52">
        <f t="shared" si="1"/>
        <v>0</v>
      </c>
      <c r="J100" s="66"/>
    </row>
    <row r="101" spans="1:10" ht="18.75" x14ac:dyDescent="0.25">
      <c r="A101" s="10">
        <v>74</v>
      </c>
      <c r="B101" s="2" t="s">
        <v>154</v>
      </c>
      <c r="C101" s="21"/>
      <c r="D101" s="31"/>
      <c r="E101" s="21"/>
      <c r="F101" s="69"/>
      <c r="G101" s="67"/>
      <c r="H101" s="82"/>
      <c r="I101" s="52">
        <f t="shared" si="1"/>
        <v>0</v>
      </c>
      <c r="J101" s="66"/>
    </row>
    <row r="102" spans="1:10" ht="18.75" x14ac:dyDescent="0.25">
      <c r="A102" s="10">
        <v>75</v>
      </c>
      <c r="B102" s="2" t="s">
        <v>136</v>
      </c>
      <c r="C102" s="21"/>
      <c r="D102" s="31"/>
      <c r="E102" s="21"/>
      <c r="F102" s="69"/>
      <c r="G102" s="67"/>
      <c r="H102" s="82"/>
      <c r="I102" s="52">
        <f t="shared" si="1"/>
        <v>0</v>
      </c>
      <c r="J102" s="66"/>
    </row>
    <row r="103" spans="1:10" ht="18.75" x14ac:dyDescent="0.25">
      <c r="A103" s="10">
        <v>76</v>
      </c>
      <c r="B103" s="2" t="s">
        <v>155</v>
      </c>
      <c r="C103" s="21"/>
      <c r="D103" s="31"/>
      <c r="E103" s="21"/>
      <c r="F103" s="69"/>
      <c r="G103" s="67"/>
      <c r="H103" s="82"/>
      <c r="I103" s="52">
        <f t="shared" si="1"/>
        <v>0</v>
      </c>
      <c r="J103" s="66"/>
    </row>
    <row r="104" spans="1:10" ht="18.75" x14ac:dyDescent="0.25">
      <c r="A104" s="10">
        <v>77</v>
      </c>
      <c r="B104" s="2" t="s">
        <v>156</v>
      </c>
      <c r="C104" s="21"/>
      <c r="D104" s="31"/>
      <c r="E104" s="21"/>
      <c r="F104" s="69"/>
      <c r="G104" s="67"/>
      <c r="H104" s="82"/>
      <c r="I104" s="52">
        <f t="shared" si="1"/>
        <v>0</v>
      </c>
      <c r="J104" s="66"/>
    </row>
    <row r="105" spans="1:10" ht="18.75" x14ac:dyDescent="0.25">
      <c r="A105" s="12"/>
      <c r="B105" s="5" t="s">
        <v>23</v>
      </c>
      <c r="C105" s="22"/>
      <c r="D105" s="32">
        <f>SUM(D106)</f>
        <v>0</v>
      </c>
      <c r="E105" s="22"/>
      <c r="F105" s="70">
        <f>SUM(F106)</f>
        <v>5</v>
      </c>
      <c r="G105" s="22"/>
      <c r="H105" s="44">
        <f>SUM(H106)</f>
        <v>207</v>
      </c>
      <c r="I105" s="53">
        <f t="shared" si="1"/>
        <v>212</v>
      </c>
      <c r="J105" s="66"/>
    </row>
    <row r="106" spans="1:10" ht="18.75" x14ac:dyDescent="0.25">
      <c r="A106" s="10">
        <v>78</v>
      </c>
      <c r="B106" s="2" t="s">
        <v>157</v>
      </c>
      <c r="C106" s="21"/>
      <c r="D106" s="31"/>
      <c r="E106" s="100" t="s">
        <v>339</v>
      </c>
      <c r="F106" s="81">
        <v>5</v>
      </c>
      <c r="G106" s="100" t="s">
        <v>339</v>
      </c>
      <c r="H106" s="82">
        <v>207</v>
      </c>
      <c r="I106" s="52">
        <f t="shared" si="1"/>
        <v>212</v>
      </c>
      <c r="J106" s="66"/>
    </row>
    <row r="107" spans="1:10" ht="18.75" x14ac:dyDescent="0.25">
      <c r="A107" s="12"/>
      <c r="B107" s="5" t="s">
        <v>24</v>
      </c>
      <c r="C107" s="22"/>
      <c r="D107" s="32">
        <f>SUM(D108:D111)</f>
        <v>0</v>
      </c>
      <c r="E107" s="22"/>
      <c r="F107" s="70">
        <f>SUM(F108:F111)</f>
        <v>0</v>
      </c>
      <c r="G107" s="22"/>
      <c r="H107" s="44">
        <f>SUM(H108:H111)</f>
        <v>0</v>
      </c>
      <c r="I107" s="53">
        <f t="shared" si="1"/>
        <v>0</v>
      </c>
      <c r="J107" s="66"/>
    </row>
    <row r="108" spans="1:10" ht="18.75" x14ac:dyDescent="0.25">
      <c r="A108" s="10">
        <v>79</v>
      </c>
      <c r="B108" s="2" t="s">
        <v>158</v>
      </c>
      <c r="C108" s="21"/>
      <c r="D108" s="31"/>
      <c r="E108" s="21"/>
      <c r="F108" s="69"/>
      <c r="G108" s="21"/>
      <c r="H108" s="43"/>
      <c r="I108" s="52">
        <f t="shared" si="1"/>
        <v>0</v>
      </c>
      <c r="J108" s="66"/>
    </row>
    <row r="109" spans="1:10" ht="18.75" x14ac:dyDescent="0.25">
      <c r="A109" s="10">
        <v>80</v>
      </c>
      <c r="B109" s="2" t="s">
        <v>159</v>
      </c>
      <c r="C109" s="21"/>
      <c r="D109" s="31"/>
      <c r="E109" s="21"/>
      <c r="F109" s="69"/>
      <c r="G109" s="21"/>
      <c r="H109" s="43"/>
      <c r="I109" s="52">
        <f t="shared" si="1"/>
        <v>0</v>
      </c>
      <c r="J109" s="66"/>
    </row>
    <row r="110" spans="1:10" ht="18.75" x14ac:dyDescent="0.25">
      <c r="A110" s="10">
        <v>81</v>
      </c>
      <c r="B110" s="2" t="s">
        <v>104</v>
      </c>
      <c r="C110" s="21"/>
      <c r="D110" s="31"/>
      <c r="E110" s="21"/>
      <c r="F110" s="69"/>
      <c r="G110" s="21"/>
      <c r="H110" s="43"/>
      <c r="I110" s="52">
        <f t="shared" si="1"/>
        <v>0</v>
      </c>
      <c r="J110" s="66"/>
    </row>
    <row r="111" spans="1:10" ht="18.75" x14ac:dyDescent="0.25">
      <c r="A111" s="10">
        <v>82</v>
      </c>
      <c r="B111" s="2" t="s">
        <v>120</v>
      </c>
      <c r="C111" s="21"/>
      <c r="D111" s="31"/>
      <c r="E111" s="21"/>
      <c r="F111" s="69"/>
      <c r="G111" s="21"/>
      <c r="H111" s="43"/>
      <c r="I111" s="52">
        <f t="shared" si="1"/>
        <v>0</v>
      </c>
      <c r="J111" s="66"/>
    </row>
    <row r="112" spans="1:10" ht="18.75" x14ac:dyDescent="0.25">
      <c r="A112" s="12"/>
      <c r="B112" s="5" t="s">
        <v>25</v>
      </c>
      <c r="C112" s="22"/>
      <c r="D112" s="32">
        <f>SUM(D113:D117)</f>
        <v>0</v>
      </c>
      <c r="E112" s="22"/>
      <c r="F112" s="70">
        <f>SUM(F113:F117)</f>
        <v>0</v>
      </c>
      <c r="G112" s="22"/>
      <c r="H112" s="44">
        <f>SUM(H113:H117)</f>
        <v>0</v>
      </c>
      <c r="I112" s="53">
        <f t="shared" si="1"/>
        <v>0</v>
      </c>
      <c r="J112" s="66"/>
    </row>
    <row r="113" spans="1:10" ht="18.75" x14ac:dyDescent="0.25">
      <c r="A113" s="10">
        <v>83</v>
      </c>
      <c r="B113" s="2" t="s">
        <v>104</v>
      </c>
      <c r="C113" s="21"/>
      <c r="D113" s="31"/>
      <c r="E113" s="21"/>
      <c r="F113" s="69"/>
      <c r="G113" s="21"/>
      <c r="H113" s="43"/>
      <c r="I113" s="52">
        <f t="shared" si="1"/>
        <v>0</v>
      </c>
      <c r="J113" s="66"/>
    </row>
    <row r="114" spans="1:10" ht="18.75" x14ac:dyDescent="0.25">
      <c r="A114" s="10">
        <v>84</v>
      </c>
      <c r="B114" s="2" t="s">
        <v>160</v>
      </c>
      <c r="C114" s="21"/>
      <c r="D114" s="31"/>
      <c r="E114" s="21"/>
      <c r="F114" s="69"/>
      <c r="G114" s="21"/>
      <c r="H114" s="43"/>
      <c r="I114" s="52">
        <f t="shared" si="1"/>
        <v>0</v>
      </c>
      <c r="J114" s="66"/>
    </row>
    <row r="115" spans="1:10" ht="18.75" x14ac:dyDescent="0.25">
      <c r="A115" s="10">
        <v>85</v>
      </c>
      <c r="B115" s="2" t="s">
        <v>161</v>
      </c>
      <c r="C115" s="21"/>
      <c r="D115" s="31"/>
      <c r="E115" s="21"/>
      <c r="F115" s="69"/>
      <c r="G115" s="21"/>
      <c r="H115" s="43"/>
      <c r="I115" s="52">
        <f t="shared" si="1"/>
        <v>0</v>
      </c>
      <c r="J115" s="66"/>
    </row>
    <row r="116" spans="1:10" ht="18.75" x14ac:dyDescent="0.25">
      <c r="A116" s="10">
        <v>86</v>
      </c>
      <c r="B116" s="2" t="s">
        <v>162</v>
      </c>
      <c r="C116" s="21"/>
      <c r="D116" s="31"/>
      <c r="E116" s="21"/>
      <c r="F116" s="69"/>
      <c r="G116" s="21"/>
      <c r="H116" s="43"/>
      <c r="I116" s="52">
        <f t="shared" si="1"/>
        <v>0</v>
      </c>
      <c r="J116" s="66"/>
    </row>
    <row r="117" spans="1:10" ht="18.75" x14ac:dyDescent="0.25">
      <c r="A117" s="10">
        <v>87</v>
      </c>
      <c r="B117" s="2" t="s">
        <v>152</v>
      </c>
      <c r="C117" s="21"/>
      <c r="D117" s="31"/>
      <c r="E117" s="21"/>
      <c r="F117" s="69"/>
      <c r="G117" s="21"/>
      <c r="H117" s="43"/>
      <c r="I117" s="52">
        <f t="shared" si="1"/>
        <v>0</v>
      </c>
      <c r="J117" s="66"/>
    </row>
    <row r="118" spans="1:10" ht="18.75" x14ac:dyDescent="0.25">
      <c r="A118" s="12"/>
      <c r="B118" s="5" t="s">
        <v>26</v>
      </c>
      <c r="C118" s="22"/>
      <c r="D118" s="32">
        <f>SUM(D119:D126)</f>
        <v>0</v>
      </c>
      <c r="E118" s="22"/>
      <c r="F118" s="70">
        <f>SUM(F119:F126)</f>
        <v>0</v>
      </c>
      <c r="G118" s="22"/>
      <c r="H118" s="44">
        <f>SUM(H119:H126)</f>
        <v>0</v>
      </c>
      <c r="I118" s="53">
        <f t="shared" si="1"/>
        <v>0</v>
      </c>
      <c r="J118" s="66"/>
    </row>
    <row r="119" spans="1:10" ht="18.75" x14ac:dyDescent="0.25">
      <c r="A119" s="10">
        <v>88</v>
      </c>
      <c r="B119" s="2" t="s">
        <v>163</v>
      </c>
      <c r="C119" s="21"/>
      <c r="D119" s="31"/>
      <c r="E119" s="21"/>
      <c r="F119" s="69"/>
      <c r="G119" s="21"/>
      <c r="H119" s="43"/>
      <c r="I119" s="52">
        <f t="shared" si="1"/>
        <v>0</v>
      </c>
      <c r="J119" s="66"/>
    </row>
    <row r="120" spans="1:10" ht="18.75" x14ac:dyDescent="0.25">
      <c r="A120" s="10">
        <v>89</v>
      </c>
      <c r="B120" s="2" t="s">
        <v>331</v>
      </c>
      <c r="C120" s="21"/>
      <c r="D120" s="31"/>
      <c r="E120" s="21"/>
      <c r="F120" s="69"/>
      <c r="G120" s="21"/>
      <c r="H120" s="43"/>
      <c r="I120" s="52">
        <f t="shared" si="1"/>
        <v>0</v>
      </c>
      <c r="J120" s="66"/>
    </row>
    <row r="121" spans="1:10" ht="18.75" x14ac:dyDescent="0.25">
      <c r="A121" s="10">
        <v>90</v>
      </c>
      <c r="B121" s="2" t="s">
        <v>164</v>
      </c>
      <c r="C121" s="21"/>
      <c r="D121" s="31"/>
      <c r="E121" s="21"/>
      <c r="F121" s="69"/>
      <c r="G121" s="21"/>
      <c r="H121" s="43"/>
      <c r="I121" s="52">
        <f t="shared" si="1"/>
        <v>0</v>
      </c>
      <c r="J121" s="66"/>
    </row>
    <row r="122" spans="1:10" ht="18.75" x14ac:dyDescent="0.25">
      <c r="A122" s="10">
        <v>91</v>
      </c>
      <c r="B122" s="2" t="s">
        <v>168</v>
      </c>
      <c r="C122" s="21"/>
      <c r="D122" s="31"/>
      <c r="E122" s="21"/>
      <c r="F122" s="69"/>
      <c r="G122" s="21"/>
      <c r="H122" s="43"/>
      <c r="I122" s="52">
        <f t="shared" si="1"/>
        <v>0</v>
      </c>
      <c r="J122" s="66"/>
    </row>
    <row r="123" spans="1:10" ht="18.75" x14ac:dyDescent="0.25">
      <c r="A123" s="10">
        <v>92</v>
      </c>
      <c r="B123" s="2" t="s">
        <v>169</v>
      </c>
      <c r="C123" s="21"/>
      <c r="D123" s="31"/>
      <c r="E123" s="21"/>
      <c r="F123" s="69"/>
      <c r="G123" s="21"/>
      <c r="H123" s="43"/>
      <c r="I123" s="52">
        <f t="shared" si="1"/>
        <v>0</v>
      </c>
      <c r="J123" s="66"/>
    </row>
    <row r="124" spans="1:10" ht="18.75" x14ac:dyDescent="0.25">
      <c r="A124" s="10">
        <v>93</v>
      </c>
      <c r="B124" s="2" t="s">
        <v>120</v>
      </c>
      <c r="C124" s="21"/>
      <c r="D124" s="31"/>
      <c r="E124" s="21"/>
      <c r="F124" s="69"/>
      <c r="G124" s="21"/>
      <c r="H124" s="43"/>
      <c r="I124" s="52">
        <f t="shared" si="1"/>
        <v>0</v>
      </c>
      <c r="J124" s="66"/>
    </row>
    <row r="125" spans="1:10" ht="18.75" x14ac:dyDescent="0.25">
      <c r="A125" s="10">
        <v>94</v>
      </c>
      <c r="B125" s="2" t="s">
        <v>119</v>
      </c>
      <c r="C125" s="21"/>
      <c r="D125" s="31"/>
      <c r="E125" s="21"/>
      <c r="F125" s="69"/>
      <c r="G125" s="21"/>
      <c r="H125" s="43"/>
      <c r="I125" s="52">
        <f t="shared" si="1"/>
        <v>0</v>
      </c>
      <c r="J125" s="66"/>
    </row>
    <row r="126" spans="1:10" ht="18.75" x14ac:dyDescent="0.25">
      <c r="A126" s="10">
        <v>95</v>
      </c>
      <c r="B126" s="2" t="s">
        <v>152</v>
      </c>
      <c r="C126" s="21"/>
      <c r="D126" s="31"/>
      <c r="E126" s="21"/>
      <c r="F126" s="69"/>
      <c r="G126" s="21"/>
      <c r="H126" s="43"/>
      <c r="I126" s="52">
        <f t="shared" si="1"/>
        <v>0</v>
      </c>
      <c r="J126" s="66"/>
    </row>
    <row r="127" spans="1:10" ht="18.75" x14ac:dyDescent="0.25">
      <c r="A127" s="12"/>
      <c r="B127" s="5" t="s">
        <v>27</v>
      </c>
      <c r="C127" s="22"/>
      <c r="D127" s="32">
        <f>SUM(D128)</f>
        <v>0</v>
      </c>
      <c r="E127" s="22"/>
      <c r="F127" s="70">
        <f>SUM(F128)</f>
        <v>0</v>
      </c>
      <c r="G127" s="22"/>
      <c r="H127" s="44">
        <f>SUM(H128)</f>
        <v>0</v>
      </c>
      <c r="I127" s="53">
        <f t="shared" si="1"/>
        <v>0</v>
      </c>
      <c r="J127" s="66"/>
    </row>
    <row r="128" spans="1:10" ht="18.75" x14ac:dyDescent="0.25">
      <c r="A128" s="10">
        <v>96</v>
      </c>
      <c r="B128" s="2" t="s">
        <v>165</v>
      </c>
      <c r="C128" s="21"/>
      <c r="D128" s="31"/>
      <c r="E128" s="21"/>
      <c r="F128" s="69"/>
      <c r="G128" s="21"/>
      <c r="H128" s="43"/>
      <c r="I128" s="52">
        <f t="shared" si="1"/>
        <v>0</v>
      </c>
      <c r="J128" s="66"/>
    </row>
    <row r="129" spans="1:10" ht="18.75" x14ac:dyDescent="0.25">
      <c r="A129" s="12"/>
      <c r="B129" s="5" t="s">
        <v>28</v>
      </c>
      <c r="C129" s="22"/>
      <c r="D129" s="32">
        <f>SUM(D130:D132)</f>
        <v>0</v>
      </c>
      <c r="E129" s="22"/>
      <c r="F129" s="70">
        <f>SUM(F130:F132)</f>
        <v>0</v>
      </c>
      <c r="G129" s="22"/>
      <c r="H129" s="44">
        <f>SUM(H130:H132)</f>
        <v>0</v>
      </c>
      <c r="I129" s="53">
        <f t="shared" si="1"/>
        <v>0</v>
      </c>
      <c r="J129" s="66"/>
    </row>
    <row r="130" spans="1:10" ht="18.75" x14ac:dyDescent="0.25">
      <c r="A130" s="10">
        <v>97</v>
      </c>
      <c r="B130" s="2" t="s">
        <v>104</v>
      </c>
      <c r="C130" s="21"/>
      <c r="D130" s="31"/>
      <c r="E130" s="21"/>
      <c r="F130" s="69"/>
      <c r="G130" s="21"/>
      <c r="H130" s="43"/>
      <c r="I130" s="52">
        <f t="shared" si="1"/>
        <v>0</v>
      </c>
      <c r="J130" s="66"/>
    </row>
    <row r="131" spans="1:10" ht="18.75" x14ac:dyDescent="0.25">
      <c r="A131" s="10">
        <v>98</v>
      </c>
      <c r="B131" s="2" t="s">
        <v>166</v>
      </c>
      <c r="C131" s="21"/>
      <c r="D131" s="31"/>
      <c r="E131" s="21"/>
      <c r="F131" s="69"/>
      <c r="G131" s="21"/>
      <c r="H131" s="43"/>
      <c r="I131" s="52">
        <f t="shared" si="1"/>
        <v>0</v>
      </c>
      <c r="J131" s="66"/>
    </row>
    <row r="132" spans="1:10" ht="18.75" x14ac:dyDescent="0.25">
      <c r="A132" s="10">
        <v>99</v>
      </c>
      <c r="B132" s="2" t="s">
        <v>167</v>
      </c>
      <c r="C132" s="21"/>
      <c r="D132" s="31"/>
      <c r="E132" s="21"/>
      <c r="F132" s="69"/>
      <c r="G132" s="21"/>
      <c r="H132" s="43"/>
      <c r="I132" s="52">
        <f t="shared" si="1"/>
        <v>0</v>
      </c>
      <c r="J132" s="66"/>
    </row>
    <row r="133" spans="1:10" ht="18.75" x14ac:dyDescent="0.25">
      <c r="A133" s="12"/>
      <c r="B133" s="5" t="s">
        <v>29</v>
      </c>
      <c r="C133" s="22"/>
      <c r="D133" s="32">
        <f>SUM(D134:D135)</f>
        <v>0</v>
      </c>
      <c r="E133" s="22"/>
      <c r="F133" s="70">
        <f>SUM(F134:F135)</f>
        <v>0</v>
      </c>
      <c r="G133" s="22"/>
      <c r="H133" s="44">
        <f>SUM(H134:H135)</f>
        <v>0</v>
      </c>
      <c r="I133" s="53">
        <f t="shared" si="1"/>
        <v>0</v>
      </c>
      <c r="J133" s="66"/>
    </row>
    <row r="134" spans="1:10" ht="18.75" x14ac:dyDescent="0.25">
      <c r="A134" s="10">
        <v>100</v>
      </c>
      <c r="B134" s="2" t="s">
        <v>170</v>
      </c>
      <c r="C134" s="21"/>
      <c r="D134" s="31"/>
      <c r="E134" s="21"/>
      <c r="F134" s="69"/>
      <c r="G134" s="21"/>
      <c r="H134" s="43"/>
      <c r="I134" s="52">
        <f t="shared" ref="I134:I197" si="2">SUM(D134,F134,H134)</f>
        <v>0</v>
      </c>
      <c r="J134" s="66"/>
    </row>
    <row r="135" spans="1:10" ht="18.75" x14ac:dyDescent="0.25">
      <c r="A135" s="10">
        <v>101</v>
      </c>
      <c r="B135" s="2" t="s">
        <v>171</v>
      </c>
      <c r="C135" s="21"/>
      <c r="D135" s="31"/>
      <c r="E135" s="21"/>
      <c r="F135" s="69"/>
      <c r="G135" s="21"/>
      <c r="H135" s="43"/>
      <c r="I135" s="52">
        <f t="shared" si="2"/>
        <v>0</v>
      </c>
      <c r="J135" s="66"/>
    </row>
    <row r="136" spans="1:10" ht="18.75" x14ac:dyDescent="0.25">
      <c r="A136" s="12"/>
      <c r="B136" s="5" t="s">
        <v>30</v>
      </c>
      <c r="C136" s="22"/>
      <c r="D136" s="32">
        <f>SUM(D137)</f>
        <v>0</v>
      </c>
      <c r="E136" s="22"/>
      <c r="F136" s="70">
        <f>SUM(F137)</f>
        <v>0</v>
      </c>
      <c r="G136" s="22"/>
      <c r="H136" s="44">
        <f>SUM(H137)</f>
        <v>0</v>
      </c>
      <c r="I136" s="53">
        <f t="shared" si="2"/>
        <v>0</v>
      </c>
      <c r="J136" s="66"/>
    </row>
    <row r="137" spans="1:10" ht="18.75" x14ac:dyDescent="0.25">
      <c r="A137" s="10">
        <v>102</v>
      </c>
      <c r="B137" s="2" t="s">
        <v>172</v>
      </c>
      <c r="C137" s="21"/>
      <c r="D137" s="31"/>
      <c r="E137" s="21"/>
      <c r="F137" s="69"/>
      <c r="G137" s="21"/>
      <c r="H137" s="43"/>
      <c r="I137" s="52">
        <f t="shared" si="2"/>
        <v>0</v>
      </c>
      <c r="J137" s="66"/>
    </row>
    <row r="138" spans="1:10" ht="18.75" x14ac:dyDescent="0.25">
      <c r="A138" s="12"/>
      <c r="B138" s="5" t="s">
        <v>31</v>
      </c>
      <c r="C138" s="22"/>
      <c r="D138" s="32">
        <f>SUM(D139)</f>
        <v>0</v>
      </c>
      <c r="E138" s="22"/>
      <c r="F138" s="70">
        <f>SUM(F139)</f>
        <v>0</v>
      </c>
      <c r="G138" s="22"/>
      <c r="H138" s="44">
        <f>SUM(H139)</f>
        <v>0</v>
      </c>
      <c r="I138" s="53">
        <f t="shared" si="2"/>
        <v>0</v>
      </c>
      <c r="J138" s="66"/>
    </row>
    <row r="139" spans="1:10" ht="18.75" x14ac:dyDescent="0.25">
      <c r="A139" s="10">
        <v>103</v>
      </c>
      <c r="B139" s="2" t="s">
        <v>171</v>
      </c>
      <c r="C139" s="21"/>
      <c r="D139" s="31"/>
      <c r="E139" s="21"/>
      <c r="F139" s="69"/>
      <c r="G139" s="21"/>
      <c r="H139" s="43"/>
      <c r="I139" s="52">
        <f t="shared" si="2"/>
        <v>0</v>
      </c>
      <c r="J139" s="66"/>
    </row>
    <row r="140" spans="1:10" ht="18.75" x14ac:dyDescent="0.25">
      <c r="A140" s="12"/>
      <c r="B140" s="5" t="s">
        <v>32</v>
      </c>
      <c r="C140" s="22"/>
      <c r="D140" s="32">
        <f>SUM(D141)</f>
        <v>0</v>
      </c>
      <c r="E140" s="22"/>
      <c r="F140" s="70">
        <f>SUM(F141)</f>
        <v>0</v>
      </c>
      <c r="G140" s="22"/>
      <c r="H140" s="44">
        <f>SUM(H141)</f>
        <v>0</v>
      </c>
      <c r="I140" s="53">
        <f t="shared" si="2"/>
        <v>0</v>
      </c>
      <c r="J140" s="66"/>
    </row>
    <row r="141" spans="1:10" ht="18.75" x14ac:dyDescent="0.25">
      <c r="A141" s="10">
        <v>104</v>
      </c>
      <c r="B141" s="2" t="s">
        <v>173</v>
      </c>
      <c r="C141" s="21"/>
      <c r="D141" s="31"/>
      <c r="E141" s="21"/>
      <c r="F141" s="69"/>
      <c r="G141" s="21"/>
      <c r="H141" s="43"/>
      <c r="I141" s="52">
        <f t="shared" si="2"/>
        <v>0</v>
      </c>
      <c r="J141" s="66"/>
    </row>
    <row r="142" spans="1:10" ht="18.75" x14ac:dyDescent="0.25">
      <c r="A142" s="12"/>
      <c r="B142" s="5" t="s">
        <v>33</v>
      </c>
      <c r="C142" s="22"/>
      <c r="D142" s="32">
        <f>SUM(D143:D145)</f>
        <v>0</v>
      </c>
      <c r="E142" s="22"/>
      <c r="F142" s="70">
        <f>SUM(F143:F145)</f>
        <v>0</v>
      </c>
      <c r="G142" s="22"/>
      <c r="H142" s="44">
        <f>SUM(H143:H145)</f>
        <v>0</v>
      </c>
      <c r="I142" s="53">
        <f t="shared" si="2"/>
        <v>0</v>
      </c>
      <c r="J142" s="66"/>
    </row>
    <row r="143" spans="1:10" ht="18.75" x14ac:dyDescent="0.25">
      <c r="A143" s="10">
        <v>105</v>
      </c>
      <c r="B143" s="2" t="s">
        <v>174</v>
      </c>
      <c r="C143" s="21"/>
      <c r="D143" s="31"/>
      <c r="E143" s="21"/>
      <c r="F143" s="69"/>
      <c r="G143" s="21"/>
      <c r="H143" s="43"/>
      <c r="I143" s="52">
        <f t="shared" si="2"/>
        <v>0</v>
      </c>
      <c r="J143" s="66"/>
    </row>
    <row r="144" spans="1:10" ht="18.75" x14ac:dyDescent="0.25">
      <c r="A144" s="10">
        <v>106</v>
      </c>
      <c r="B144" s="2" t="s">
        <v>175</v>
      </c>
      <c r="C144" s="21"/>
      <c r="D144" s="31"/>
      <c r="E144" s="21"/>
      <c r="F144" s="69"/>
      <c r="G144" s="21"/>
      <c r="H144" s="43"/>
      <c r="I144" s="52">
        <f t="shared" si="2"/>
        <v>0</v>
      </c>
      <c r="J144" s="66"/>
    </row>
    <row r="145" spans="1:10" ht="18.75" x14ac:dyDescent="0.25">
      <c r="A145" s="10">
        <v>107</v>
      </c>
      <c r="B145" s="2" t="s">
        <v>176</v>
      </c>
      <c r="C145" s="21"/>
      <c r="D145" s="31"/>
      <c r="E145" s="21"/>
      <c r="F145" s="69"/>
      <c r="G145" s="21"/>
      <c r="H145" s="43"/>
      <c r="I145" s="52">
        <f t="shared" si="2"/>
        <v>0</v>
      </c>
      <c r="J145" s="66"/>
    </row>
    <row r="146" spans="1:10" ht="18.75" x14ac:dyDescent="0.25">
      <c r="A146" s="12"/>
      <c r="B146" s="5" t="s">
        <v>34</v>
      </c>
      <c r="C146" s="22"/>
      <c r="D146" s="32">
        <f>SUM(D147:D149)</f>
        <v>0</v>
      </c>
      <c r="E146" s="22"/>
      <c r="F146" s="70">
        <f>SUM(F147:F149)</f>
        <v>0</v>
      </c>
      <c r="G146" s="22"/>
      <c r="H146" s="44">
        <f>SUM(H147:H149)</f>
        <v>0</v>
      </c>
      <c r="I146" s="53">
        <f t="shared" si="2"/>
        <v>0</v>
      </c>
      <c r="J146" s="66"/>
    </row>
    <row r="147" spans="1:10" ht="18.75" x14ac:dyDescent="0.25">
      <c r="A147" s="10">
        <v>108</v>
      </c>
      <c r="B147" s="2" t="s">
        <v>177</v>
      </c>
      <c r="C147" s="21"/>
      <c r="D147" s="31"/>
      <c r="E147" s="21"/>
      <c r="F147" s="69"/>
      <c r="G147" s="21"/>
      <c r="H147" s="43"/>
      <c r="I147" s="52">
        <f t="shared" si="2"/>
        <v>0</v>
      </c>
      <c r="J147" s="66"/>
    </row>
    <row r="148" spans="1:10" ht="18.75" x14ac:dyDescent="0.25">
      <c r="A148" s="10">
        <v>109</v>
      </c>
      <c r="B148" s="2" t="s">
        <v>178</v>
      </c>
      <c r="C148" s="21"/>
      <c r="D148" s="31"/>
      <c r="E148" s="21"/>
      <c r="F148" s="69"/>
      <c r="G148" s="21"/>
      <c r="H148" s="43"/>
      <c r="I148" s="52">
        <f t="shared" si="2"/>
        <v>0</v>
      </c>
      <c r="J148" s="66"/>
    </row>
    <row r="149" spans="1:10" ht="18.75" x14ac:dyDescent="0.25">
      <c r="A149" s="10">
        <v>110</v>
      </c>
      <c r="B149" s="2" t="s">
        <v>179</v>
      </c>
      <c r="C149" s="21"/>
      <c r="D149" s="31"/>
      <c r="E149" s="21"/>
      <c r="F149" s="69"/>
      <c r="G149" s="21"/>
      <c r="H149" s="43"/>
      <c r="I149" s="52">
        <f t="shared" si="2"/>
        <v>0</v>
      </c>
      <c r="J149" s="66"/>
    </row>
    <row r="150" spans="1:10" ht="18.75" x14ac:dyDescent="0.25">
      <c r="A150" s="12"/>
      <c r="B150" s="5" t="s">
        <v>35</v>
      </c>
      <c r="C150" s="22"/>
      <c r="D150" s="32">
        <f>SUM(D151:D160)</f>
        <v>0</v>
      </c>
      <c r="E150" s="22"/>
      <c r="F150" s="70">
        <f>SUM(F151:F160)</f>
        <v>0</v>
      </c>
      <c r="G150" s="22"/>
      <c r="H150" s="44">
        <f>SUM(H151:H160)</f>
        <v>0</v>
      </c>
      <c r="I150" s="53">
        <f t="shared" si="2"/>
        <v>0</v>
      </c>
      <c r="J150" s="66"/>
    </row>
    <row r="151" spans="1:10" ht="18.75" x14ac:dyDescent="0.25">
      <c r="A151" s="10">
        <v>111</v>
      </c>
      <c r="B151" s="2" t="s">
        <v>180</v>
      </c>
      <c r="C151" s="21"/>
      <c r="D151" s="31"/>
      <c r="E151" s="21"/>
      <c r="F151" s="69"/>
      <c r="G151" s="21"/>
      <c r="H151" s="43"/>
      <c r="I151" s="52">
        <f t="shared" si="2"/>
        <v>0</v>
      </c>
      <c r="J151" s="66"/>
    </row>
    <row r="152" spans="1:10" ht="18.75" x14ac:dyDescent="0.25">
      <c r="A152" s="10">
        <v>112</v>
      </c>
      <c r="B152" s="2" t="s">
        <v>181</v>
      </c>
      <c r="C152" s="21"/>
      <c r="D152" s="31"/>
      <c r="E152" s="21"/>
      <c r="F152" s="69"/>
      <c r="G152" s="21"/>
      <c r="H152" s="43"/>
      <c r="I152" s="52">
        <f t="shared" si="2"/>
        <v>0</v>
      </c>
      <c r="J152" s="66"/>
    </row>
    <row r="153" spans="1:10" ht="18.75" x14ac:dyDescent="0.25">
      <c r="A153" s="10">
        <v>113</v>
      </c>
      <c r="B153" s="2" t="s">
        <v>182</v>
      </c>
      <c r="C153" s="21"/>
      <c r="D153" s="31"/>
      <c r="E153" s="21"/>
      <c r="F153" s="69"/>
      <c r="G153" s="21"/>
      <c r="H153" s="43"/>
      <c r="I153" s="52">
        <f t="shared" si="2"/>
        <v>0</v>
      </c>
      <c r="J153" s="66"/>
    </row>
    <row r="154" spans="1:10" ht="18.75" x14ac:dyDescent="0.25">
      <c r="A154" s="10">
        <v>114</v>
      </c>
      <c r="B154" s="2" t="s">
        <v>183</v>
      </c>
      <c r="C154" s="21"/>
      <c r="D154" s="31"/>
      <c r="E154" s="21"/>
      <c r="F154" s="69"/>
      <c r="G154" s="21"/>
      <c r="H154" s="43"/>
      <c r="I154" s="52">
        <f t="shared" si="2"/>
        <v>0</v>
      </c>
      <c r="J154" s="66"/>
    </row>
    <row r="155" spans="1:10" ht="18.75" x14ac:dyDescent="0.25">
      <c r="A155" s="10">
        <v>115</v>
      </c>
      <c r="B155" s="2" t="s">
        <v>184</v>
      </c>
      <c r="C155" s="21"/>
      <c r="D155" s="31"/>
      <c r="E155" s="21"/>
      <c r="F155" s="69"/>
      <c r="G155" s="21"/>
      <c r="H155" s="43"/>
      <c r="I155" s="52">
        <f t="shared" si="2"/>
        <v>0</v>
      </c>
      <c r="J155" s="66"/>
    </row>
    <row r="156" spans="1:10" ht="18.75" x14ac:dyDescent="0.25">
      <c r="A156" s="10">
        <v>116</v>
      </c>
      <c r="B156" s="2" t="s">
        <v>171</v>
      </c>
      <c r="C156" s="21"/>
      <c r="D156" s="31"/>
      <c r="E156" s="21"/>
      <c r="F156" s="69"/>
      <c r="G156" s="21"/>
      <c r="H156" s="43"/>
      <c r="I156" s="52">
        <f t="shared" si="2"/>
        <v>0</v>
      </c>
      <c r="J156" s="66"/>
    </row>
    <row r="157" spans="1:10" ht="18.75" x14ac:dyDescent="0.25">
      <c r="A157" s="10">
        <v>117</v>
      </c>
      <c r="B157" s="2" t="s">
        <v>185</v>
      </c>
      <c r="C157" s="21"/>
      <c r="D157" s="31"/>
      <c r="E157" s="21"/>
      <c r="F157" s="69"/>
      <c r="G157" s="21"/>
      <c r="H157" s="43"/>
      <c r="I157" s="52">
        <f t="shared" si="2"/>
        <v>0</v>
      </c>
      <c r="J157" s="66"/>
    </row>
    <row r="158" spans="1:10" ht="18.75" x14ac:dyDescent="0.25">
      <c r="A158" s="10">
        <v>118</v>
      </c>
      <c r="B158" s="2" t="s">
        <v>186</v>
      </c>
      <c r="C158" s="21"/>
      <c r="D158" s="31"/>
      <c r="E158" s="21"/>
      <c r="F158" s="69"/>
      <c r="G158" s="21"/>
      <c r="H158" s="43"/>
      <c r="I158" s="52">
        <f t="shared" si="2"/>
        <v>0</v>
      </c>
      <c r="J158" s="66"/>
    </row>
    <row r="159" spans="1:10" ht="18.75" x14ac:dyDescent="0.25">
      <c r="A159" s="10">
        <v>119</v>
      </c>
      <c r="B159" s="2" t="s">
        <v>187</v>
      </c>
      <c r="C159" s="21"/>
      <c r="D159" s="31"/>
      <c r="E159" s="21"/>
      <c r="F159" s="69"/>
      <c r="G159" s="21"/>
      <c r="H159" s="43"/>
      <c r="I159" s="52">
        <f t="shared" si="2"/>
        <v>0</v>
      </c>
      <c r="J159" s="66"/>
    </row>
    <row r="160" spans="1:10" ht="18.75" x14ac:dyDescent="0.25">
      <c r="A160" s="10">
        <v>120</v>
      </c>
      <c r="B160" s="2" t="s">
        <v>188</v>
      </c>
      <c r="C160" s="21"/>
      <c r="D160" s="31"/>
      <c r="E160" s="21"/>
      <c r="F160" s="69"/>
      <c r="G160" s="21"/>
      <c r="H160" s="43"/>
      <c r="I160" s="52">
        <f t="shared" si="2"/>
        <v>0</v>
      </c>
      <c r="J160" s="66"/>
    </row>
    <row r="161" spans="1:10" ht="18.75" x14ac:dyDescent="0.25">
      <c r="A161" s="12"/>
      <c r="B161" s="5" t="s">
        <v>36</v>
      </c>
      <c r="C161" s="22"/>
      <c r="D161" s="32">
        <f>SUM(D162:D163)</f>
        <v>0</v>
      </c>
      <c r="E161" s="22"/>
      <c r="F161" s="70">
        <f>SUM(F162:F163)</f>
        <v>0</v>
      </c>
      <c r="G161" s="22"/>
      <c r="H161" s="44">
        <f>SUM(H162:H163)</f>
        <v>0</v>
      </c>
      <c r="I161" s="53">
        <f t="shared" si="2"/>
        <v>0</v>
      </c>
      <c r="J161" s="66"/>
    </row>
    <row r="162" spans="1:10" ht="18.75" x14ac:dyDescent="0.25">
      <c r="A162" s="10">
        <v>121</v>
      </c>
      <c r="B162" s="2" t="s">
        <v>184</v>
      </c>
      <c r="C162" s="21"/>
      <c r="D162" s="31"/>
      <c r="E162" s="21"/>
      <c r="F162" s="69"/>
      <c r="G162" s="67"/>
      <c r="H162" s="82"/>
      <c r="I162" s="52">
        <f t="shared" si="2"/>
        <v>0</v>
      </c>
      <c r="J162" s="66"/>
    </row>
    <row r="163" spans="1:10" ht="18.75" x14ac:dyDescent="0.25">
      <c r="A163" s="10">
        <v>122</v>
      </c>
      <c r="B163" s="2" t="s">
        <v>189</v>
      </c>
      <c r="C163" s="21"/>
      <c r="D163" s="31"/>
      <c r="E163" s="21"/>
      <c r="F163" s="69"/>
      <c r="G163" s="21"/>
      <c r="H163" s="43"/>
      <c r="I163" s="52">
        <f t="shared" si="2"/>
        <v>0</v>
      </c>
      <c r="J163" s="66"/>
    </row>
    <row r="164" spans="1:10" ht="18.75" x14ac:dyDescent="0.25">
      <c r="A164" s="12"/>
      <c r="B164" s="5" t="s">
        <v>37</v>
      </c>
      <c r="C164" s="22"/>
      <c r="D164" s="32">
        <f>SUM(D165)</f>
        <v>0</v>
      </c>
      <c r="E164" s="22"/>
      <c r="F164" s="70">
        <f>SUM(F165)</f>
        <v>0</v>
      </c>
      <c r="G164" s="22"/>
      <c r="H164" s="44">
        <f>SUM(H165)</f>
        <v>0</v>
      </c>
      <c r="I164" s="53">
        <f t="shared" si="2"/>
        <v>0</v>
      </c>
      <c r="J164" s="66"/>
    </row>
    <row r="165" spans="1:10" ht="18.75" x14ac:dyDescent="0.25">
      <c r="A165" s="10">
        <v>123</v>
      </c>
      <c r="B165" s="2" t="s">
        <v>171</v>
      </c>
      <c r="C165" s="21"/>
      <c r="D165" s="31"/>
      <c r="E165" s="21"/>
      <c r="F165" s="69"/>
      <c r="G165" s="21"/>
      <c r="H165" s="43"/>
      <c r="I165" s="52">
        <f t="shared" si="2"/>
        <v>0</v>
      </c>
      <c r="J165" s="66"/>
    </row>
    <row r="166" spans="1:10" ht="18.75" x14ac:dyDescent="0.25">
      <c r="A166" s="12"/>
      <c r="B166" s="5" t="s">
        <v>38</v>
      </c>
      <c r="C166" s="22"/>
      <c r="D166" s="32">
        <f>SUM(D167:D168)</f>
        <v>0</v>
      </c>
      <c r="E166" s="22"/>
      <c r="F166" s="70">
        <f>SUM(F167:F168)</f>
        <v>0</v>
      </c>
      <c r="G166" s="22"/>
      <c r="H166" s="44">
        <f>SUM(H167:H168)</f>
        <v>0</v>
      </c>
      <c r="I166" s="53">
        <f t="shared" si="2"/>
        <v>0</v>
      </c>
      <c r="J166" s="66"/>
    </row>
    <row r="167" spans="1:10" ht="18.75" x14ac:dyDescent="0.25">
      <c r="A167" s="10">
        <v>124</v>
      </c>
      <c r="B167" s="2" t="s">
        <v>171</v>
      </c>
      <c r="C167" s="21"/>
      <c r="D167" s="31"/>
      <c r="E167" s="21"/>
      <c r="F167" s="69"/>
      <c r="G167" s="21"/>
      <c r="H167" s="43"/>
      <c r="I167" s="52">
        <f t="shared" si="2"/>
        <v>0</v>
      </c>
      <c r="J167" s="66"/>
    </row>
    <row r="168" spans="1:10" ht="18.75" x14ac:dyDescent="0.25">
      <c r="A168" s="10">
        <v>125</v>
      </c>
      <c r="B168" s="2" t="s">
        <v>190</v>
      </c>
      <c r="C168" s="21"/>
      <c r="D168" s="31"/>
      <c r="E168" s="21"/>
      <c r="F168" s="69"/>
      <c r="G168" s="21"/>
      <c r="H168" s="43"/>
      <c r="I168" s="52">
        <f t="shared" si="2"/>
        <v>0</v>
      </c>
      <c r="J168" s="66"/>
    </row>
    <row r="169" spans="1:10" ht="18.75" x14ac:dyDescent="0.25">
      <c r="A169" s="12"/>
      <c r="B169" s="5" t="s">
        <v>39</v>
      </c>
      <c r="C169" s="22"/>
      <c r="D169" s="32">
        <f>SUM(D170)</f>
        <v>0</v>
      </c>
      <c r="E169" s="22"/>
      <c r="F169" s="70">
        <f>SUM(F170)</f>
        <v>0</v>
      </c>
      <c r="G169" s="22"/>
      <c r="H169" s="44">
        <f>SUM(H170)</f>
        <v>0</v>
      </c>
      <c r="I169" s="53">
        <f t="shared" si="2"/>
        <v>0</v>
      </c>
      <c r="J169" s="66"/>
    </row>
    <row r="170" spans="1:10" ht="18.75" x14ac:dyDescent="0.25">
      <c r="A170" s="10">
        <v>126</v>
      </c>
      <c r="B170" s="2" t="s">
        <v>157</v>
      </c>
      <c r="C170" s="21"/>
      <c r="D170" s="31"/>
      <c r="E170" s="21"/>
      <c r="F170" s="69"/>
      <c r="G170" s="21"/>
      <c r="H170" s="43"/>
      <c r="I170" s="52">
        <f t="shared" si="2"/>
        <v>0</v>
      </c>
      <c r="J170" s="66"/>
    </row>
    <row r="171" spans="1:10" ht="18.75" x14ac:dyDescent="0.25">
      <c r="A171" s="12"/>
      <c r="B171" s="5" t="s">
        <v>40</v>
      </c>
      <c r="C171" s="22"/>
      <c r="D171" s="32">
        <f>SUM(D172:D175)</f>
        <v>0</v>
      </c>
      <c r="E171" s="22"/>
      <c r="F171" s="70">
        <f>SUM(F172:F175)</f>
        <v>0</v>
      </c>
      <c r="G171" s="22"/>
      <c r="H171" s="44">
        <f>SUM(H172:H175)</f>
        <v>0</v>
      </c>
      <c r="I171" s="53">
        <f t="shared" si="2"/>
        <v>0</v>
      </c>
      <c r="J171" s="66"/>
    </row>
    <row r="172" spans="1:10" ht="18.75" x14ac:dyDescent="0.25">
      <c r="A172" s="10">
        <v>127</v>
      </c>
      <c r="B172" s="2" t="s">
        <v>191</v>
      </c>
      <c r="C172" s="21"/>
      <c r="D172" s="31"/>
      <c r="E172" s="21"/>
      <c r="F172" s="69"/>
      <c r="G172" s="21"/>
      <c r="H172" s="43"/>
      <c r="I172" s="52">
        <f t="shared" si="2"/>
        <v>0</v>
      </c>
      <c r="J172" s="66"/>
    </row>
    <row r="173" spans="1:10" ht="18.75" x14ac:dyDescent="0.25">
      <c r="A173" s="10">
        <v>128</v>
      </c>
      <c r="B173" s="2" t="s">
        <v>192</v>
      </c>
      <c r="C173" s="21"/>
      <c r="D173" s="31"/>
      <c r="E173" s="21"/>
      <c r="F173" s="69"/>
      <c r="G173" s="21"/>
      <c r="H173" s="43"/>
      <c r="I173" s="52">
        <f t="shared" si="2"/>
        <v>0</v>
      </c>
      <c r="J173" s="66"/>
    </row>
    <row r="174" spans="1:10" ht="18.75" x14ac:dyDescent="0.25">
      <c r="A174" s="10">
        <v>129</v>
      </c>
      <c r="B174" s="2" t="s">
        <v>193</v>
      </c>
      <c r="C174" s="21"/>
      <c r="D174" s="31"/>
      <c r="E174" s="21"/>
      <c r="F174" s="69"/>
      <c r="G174" s="21"/>
      <c r="H174" s="43"/>
      <c r="I174" s="52">
        <f t="shared" si="2"/>
        <v>0</v>
      </c>
      <c r="J174" s="66"/>
    </row>
    <row r="175" spans="1:10" ht="18.75" x14ac:dyDescent="0.25">
      <c r="A175" s="10">
        <v>130</v>
      </c>
      <c r="B175" s="2" t="s">
        <v>194</v>
      </c>
      <c r="C175" s="21"/>
      <c r="D175" s="31"/>
      <c r="E175" s="21"/>
      <c r="F175" s="69"/>
      <c r="G175" s="21"/>
      <c r="H175" s="43"/>
      <c r="I175" s="52">
        <f t="shared" si="2"/>
        <v>0</v>
      </c>
      <c r="J175" s="66"/>
    </row>
    <row r="176" spans="1:10" ht="18.75" x14ac:dyDescent="0.25">
      <c r="A176" s="12"/>
      <c r="B176" s="5" t="s">
        <v>41</v>
      </c>
      <c r="C176" s="22"/>
      <c r="D176" s="32">
        <f>SUM(D177:D178)</f>
        <v>0</v>
      </c>
      <c r="E176" s="22"/>
      <c r="F176" s="70">
        <f>SUM(F177:F178)</f>
        <v>0</v>
      </c>
      <c r="G176" s="22"/>
      <c r="H176" s="44">
        <f>SUM(H177:H178)</f>
        <v>0</v>
      </c>
      <c r="I176" s="53">
        <f t="shared" si="2"/>
        <v>0</v>
      </c>
      <c r="J176" s="66"/>
    </row>
    <row r="177" spans="1:10" ht="18.75" x14ac:dyDescent="0.25">
      <c r="A177" s="10">
        <v>131</v>
      </c>
      <c r="B177" s="2" t="s">
        <v>195</v>
      </c>
      <c r="C177" s="21"/>
      <c r="D177" s="31"/>
      <c r="E177" s="21"/>
      <c r="F177" s="69"/>
      <c r="G177" s="21"/>
      <c r="H177" s="43"/>
      <c r="I177" s="52">
        <f t="shared" si="2"/>
        <v>0</v>
      </c>
      <c r="J177" s="66"/>
    </row>
    <row r="178" spans="1:10" ht="18.75" x14ac:dyDescent="0.25">
      <c r="A178" s="10">
        <v>132</v>
      </c>
      <c r="B178" s="2" t="s">
        <v>196</v>
      </c>
      <c r="C178" s="21"/>
      <c r="D178" s="31"/>
      <c r="E178" s="21"/>
      <c r="F178" s="69"/>
      <c r="G178" s="21"/>
      <c r="H178" s="43"/>
      <c r="I178" s="52">
        <f t="shared" si="2"/>
        <v>0</v>
      </c>
      <c r="J178" s="66"/>
    </row>
    <row r="179" spans="1:10" ht="18.75" x14ac:dyDescent="0.25">
      <c r="A179" s="12"/>
      <c r="B179" s="5" t="s">
        <v>42</v>
      </c>
      <c r="C179" s="22"/>
      <c r="D179" s="32">
        <f>SUM(D180)</f>
        <v>0</v>
      </c>
      <c r="E179" s="22"/>
      <c r="F179" s="70">
        <f>SUM(F180)</f>
        <v>0</v>
      </c>
      <c r="G179" s="22"/>
      <c r="H179" s="44">
        <f>SUM(H180)</f>
        <v>0</v>
      </c>
      <c r="I179" s="53">
        <f t="shared" si="2"/>
        <v>0</v>
      </c>
      <c r="J179" s="66"/>
    </row>
    <row r="180" spans="1:10" ht="18.75" x14ac:dyDescent="0.25">
      <c r="A180" s="10">
        <v>133</v>
      </c>
      <c r="B180" s="2" t="s">
        <v>157</v>
      </c>
      <c r="C180" s="21"/>
      <c r="D180" s="31"/>
      <c r="E180" s="21"/>
      <c r="F180" s="69"/>
      <c r="G180" s="21"/>
      <c r="H180" s="43"/>
      <c r="I180" s="52">
        <f t="shared" si="2"/>
        <v>0</v>
      </c>
      <c r="J180" s="66"/>
    </row>
    <row r="181" spans="1:10" ht="18.75" x14ac:dyDescent="0.25">
      <c r="A181" s="12"/>
      <c r="B181" s="5" t="s">
        <v>9</v>
      </c>
      <c r="C181" s="22"/>
      <c r="D181" s="32">
        <f>SUM(D182:D185)</f>
        <v>0</v>
      </c>
      <c r="E181" s="22"/>
      <c r="F181" s="70">
        <f>SUM(F182:F185)</f>
        <v>0</v>
      </c>
      <c r="G181" s="22"/>
      <c r="H181" s="44">
        <f>SUM(H182:H185)</f>
        <v>0</v>
      </c>
      <c r="I181" s="53">
        <f t="shared" si="2"/>
        <v>0</v>
      </c>
      <c r="J181" s="66"/>
    </row>
    <row r="182" spans="1:10" ht="18.75" x14ac:dyDescent="0.25">
      <c r="A182" s="10">
        <v>134</v>
      </c>
      <c r="B182" s="2" t="s">
        <v>171</v>
      </c>
      <c r="C182" s="21"/>
      <c r="D182" s="31"/>
      <c r="E182" s="21"/>
      <c r="F182" s="69"/>
      <c r="G182" s="21"/>
      <c r="H182" s="43"/>
      <c r="I182" s="52">
        <f t="shared" si="2"/>
        <v>0</v>
      </c>
      <c r="J182" s="66"/>
    </row>
    <row r="183" spans="1:10" ht="18.75" x14ac:dyDescent="0.25">
      <c r="A183" s="10">
        <v>135</v>
      </c>
      <c r="B183" s="2" t="s">
        <v>197</v>
      </c>
      <c r="C183" s="21"/>
      <c r="D183" s="31"/>
      <c r="E183" s="21"/>
      <c r="F183" s="69"/>
      <c r="G183" s="21"/>
      <c r="H183" s="43"/>
      <c r="I183" s="52">
        <f t="shared" si="2"/>
        <v>0</v>
      </c>
      <c r="J183" s="66"/>
    </row>
    <row r="184" spans="1:10" ht="18.75" x14ac:dyDescent="0.25">
      <c r="A184" s="10">
        <v>136</v>
      </c>
      <c r="B184" s="2" t="s">
        <v>198</v>
      </c>
      <c r="C184" s="21"/>
      <c r="D184" s="31"/>
      <c r="E184" s="21"/>
      <c r="F184" s="69"/>
      <c r="G184" s="21"/>
      <c r="H184" s="43"/>
      <c r="I184" s="52">
        <f t="shared" si="2"/>
        <v>0</v>
      </c>
      <c r="J184" s="66"/>
    </row>
    <row r="185" spans="1:10" ht="18.75" x14ac:dyDescent="0.25">
      <c r="A185" s="10">
        <v>137</v>
      </c>
      <c r="B185" s="2" t="s">
        <v>199</v>
      </c>
      <c r="C185" s="21"/>
      <c r="D185" s="31"/>
      <c r="E185" s="21"/>
      <c r="F185" s="69"/>
      <c r="G185" s="21"/>
      <c r="H185" s="43"/>
      <c r="I185" s="52">
        <f t="shared" si="2"/>
        <v>0</v>
      </c>
      <c r="J185" s="66"/>
    </row>
    <row r="186" spans="1:10" s="20" customFormat="1" ht="30" customHeight="1" x14ac:dyDescent="0.25">
      <c r="A186" s="13"/>
      <c r="B186" s="8" t="s">
        <v>43</v>
      </c>
      <c r="C186" s="23"/>
      <c r="D186" s="33">
        <f>SUM(D187:D188,D189,D203)</f>
        <v>0</v>
      </c>
      <c r="E186" s="23"/>
      <c r="F186" s="71">
        <f>SUM(F187:F188,F189,F203)</f>
        <v>7</v>
      </c>
      <c r="G186" s="23"/>
      <c r="H186" s="45">
        <f>SUM(H187:H188,H189,H203)</f>
        <v>94</v>
      </c>
      <c r="I186" s="54">
        <f t="shared" si="2"/>
        <v>101</v>
      </c>
      <c r="J186" s="66"/>
    </row>
    <row r="187" spans="1:10" ht="18.75" x14ac:dyDescent="0.25">
      <c r="A187" s="10">
        <v>138</v>
      </c>
      <c r="B187" s="2" t="s">
        <v>200</v>
      </c>
      <c r="C187" s="21"/>
      <c r="D187" s="31"/>
      <c r="E187" s="100" t="s">
        <v>339</v>
      </c>
      <c r="F187" s="81">
        <v>5</v>
      </c>
      <c r="G187" s="100" t="s">
        <v>339</v>
      </c>
      <c r="H187" s="82">
        <v>39</v>
      </c>
      <c r="I187" s="52">
        <f t="shared" si="2"/>
        <v>44</v>
      </c>
      <c r="J187" s="66"/>
    </row>
    <row r="188" spans="1:10" ht="18.75" x14ac:dyDescent="0.25">
      <c r="A188" s="10">
        <v>139</v>
      </c>
      <c r="B188" s="2" t="s">
        <v>201</v>
      </c>
      <c r="C188" s="21"/>
      <c r="D188" s="31"/>
      <c r="E188" s="67"/>
      <c r="F188" s="81"/>
      <c r="G188" s="67"/>
      <c r="H188" s="82"/>
      <c r="I188" s="52">
        <f t="shared" si="2"/>
        <v>0</v>
      </c>
      <c r="J188" s="66"/>
    </row>
    <row r="189" spans="1:10" ht="18.75" x14ac:dyDescent="0.25">
      <c r="A189" s="12"/>
      <c r="B189" s="5" t="s">
        <v>44</v>
      </c>
      <c r="C189" s="22"/>
      <c r="D189" s="32">
        <f>SUM(D190:D202)</f>
        <v>0</v>
      </c>
      <c r="E189" s="22"/>
      <c r="F189" s="70">
        <f>SUM(F190:F202)</f>
        <v>2</v>
      </c>
      <c r="G189" s="22"/>
      <c r="H189" s="44">
        <f>SUM(H190:H202)</f>
        <v>55</v>
      </c>
      <c r="I189" s="53">
        <f t="shared" si="2"/>
        <v>57</v>
      </c>
      <c r="J189" s="66"/>
    </row>
    <row r="190" spans="1:10" ht="18.75" x14ac:dyDescent="0.25">
      <c r="A190" s="10">
        <v>140</v>
      </c>
      <c r="B190" s="2" t="s">
        <v>202</v>
      </c>
      <c r="C190" s="21"/>
      <c r="D190" s="31"/>
      <c r="E190" s="21"/>
      <c r="F190" s="69"/>
      <c r="G190" s="67"/>
      <c r="H190" s="82"/>
      <c r="I190" s="52">
        <f t="shared" si="2"/>
        <v>0</v>
      </c>
      <c r="J190" s="66"/>
    </row>
    <row r="191" spans="1:10" ht="18.75" x14ac:dyDescent="0.25">
      <c r="A191" s="10">
        <v>141</v>
      </c>
      <c r="B191" s="2" t="s">
        <v>203</v>
      </c>
      <c r="C191" s="21"/>
      <c r="D191" s="31"/>
      <c r="E191" s="21"/>
      <c r="F191" s="69"/>
      <c r="G191" s="100" t="s">
        <v>339</v>
      </c>
      <c r="H191" s="82">
        <v>18</v>
      </c>
      <c r="I191" s="52">
        <f t="shared" si="2"/>
        <v>18</v>
      </c>
      <c r="J191" s="66"/>
    </row>
    <row r="192" spans="1:10" ht="18.75" x14ac:dyDescent="0.25">
      <c r="A192" s="10">
        <v>142</v>
      </c>
      <c r="B192" s="2" t="s">
        <v>204</v>
      </c>
      <c r="C192" s="21"/>
      <c r="D192" s="31"/>
      <c r="E192" s="84"/>
      <c r="F192" s="81"/>
      <c r="G192" s="100" t="s">
        <v>339</v>
      </c>
      <c r="H192" s="82">
        <v>5</v>
      </c>
      <c r="I192" s="52">
        <f t="shared" si="2"/>
        <v>5</v>
      </c>
      <c r="J192" s="66"/>
    </row>
    <row r="193" spans="1:10" ht="18.75" x14ac:dyDescent="0.25">
      <c r="A193" s="10">
        <v>143</v>
      </c>
      <c r="B193" s="2" t="s">
        <v>205</v>
      </c>
      <c r="C193" s="21"/>
      <c r="D193" s="31"/>
      <c r="E193" s="67"/>
      <c r="F193" s="81"/>
      <c r="G193" s="67"/>
      <c r="H193" s="82"/>
      <c r="I193" s="52">
        <f t="shared" si="2"/>
        <v>0</v>
      </c>
      <c r="J193" s="66"/>
    </row>
    <row r="194" spans="1:10" ht="18.75" x14ac:dyDescent="0.25">
      <c r="A194" s="10">
        <v>144</v>
      </c>
      <c r="B194" s="2" t="s">
        <v>206</v>
      </c>
      <c r="C194" s="21"/>
      <c r="D194" s="31"/>
      <c r="E194" s="84"/>
      <c r="F194" s="81"/>
      <c r="G194" s="67"/>
      <c r="H194" s="82"/>
      <c r="I194" s="52">
        <f t="shared" si="2"/>
        <v>0</v>
      </c>
      <c r="J194" s="66"/>
    </row>
    <row r="195" spans="1:10" ht="18.75" x14ac:dyDescent="0.25">
      <c r="A195" s="10">
        <v>145</v>
      </c>
      <c r="B195" s="2" t="s">
        <v>207</v>
      </c>
      <c r="C195" s="21"/>
      <c r="D195" s="31"/>
      <c r="E195" s="67"/>
      <c r="F195" s="81"/>
      <c r="G195" s="100" t="s">
        <v>339</v>
      </c>
      <c r="H195" s="82">
        <v>6</v>
      </c>
      <c r="I195" s="52">
        <f t="shared" si="2"/>
        <v>6</v>
      </c>
      <c r="J195" s="66"/>
    </row>
    <row r="196" spans="1:10" ht="18.75" x14ac:dyDescent="0.25">
      <c r="A196" s="10">
        <v>146</v>
      </c>
      <c r="B196" s="2" t="s">
        <v>208</v>
      </c>
      <c r="C196" s="21"/>
      <c r="D196" s="31"/>
      <c r="E196" s="67"/>
      <c r="F196" s="81"/>
      <c r="G196" s="67"/>
      <c r="H196" s="82"/>
      <c r="I196" s="52">
        <f t="shared" si="2"/>
        <v>0</v>
      </c>
      <c r="J196" s="66"/>
    </row>
    <row r="197" spans="1:10" ht="18.75" x14ac:dyDescent="0.25">
      <c r="A197" s="10">
        <v>147</v>
      </c>
      <c r="B197" s="2" t="s">
        <v>209</v>
      </c>
      <c r="C197" s="21"/>
      <c r="D197" s="31"/>
      <c r="E197" s="67"/>
      <c r="F197" s="81"/>
      <c r="G197" s="67"/>
      <c r="H197" s="82"/>
      <c r="I197" s="52">
        <f t="shared" si="2"/>
        <v>0</v>
      </c>
      <c r="J197" s="66"/>
    </row>
    <row r="198" spans="1:10" ht="18.75" x14ac:dyDescent="0.25">
      <c r="A198" s="10">
        <v>148</v>
      </c>
      <c r="B198" s="2" t="s">
        <v>210</v>
      </c>
      <c r="C198" s="21"/>
      <c r="D198" s="31"/>
      <c r="E198" s="67"/>
      <c r="F198" s="81"/>
      <c r="G198" s="67"/>
      <c r="H198" s="82"/>
      <c r="I198" s="52">
        <f t="shared" ref="I198:I260" si="3">SUM(D198,F198,H198)</f>
        <v>0</v>
      </c>
      <c r="J198" s="66"/>
    </row>
    <row r="199" spans="1:10" ht="18.75" x14ac:dyDescent="0.25">
      <c r="A199" s="10">
        <v>149</v>
      </c>
      <c r="B199" s="2" t="s">
        <v>211</v>
      </c>
      <c r="C199" s="21"/>
      <c r="D199" s="31"/>
      <c r="E199" s="67"/>
      <c r="F199" s="81"/>
      <c r="G199" s="67"/>
      <c r="H199" s="82"/>
      <c r="I199" s="52">
        <f t="shared" si="3"/>
        <v>0</v>
      </c>
      <c r="J199" s="66"/>
    </row>
    <row r="200" spans="1:10" ht="18.75" x14ac:dyDescent="0.25">
      <c r="A200" s="10">
        <v>150</v>
      </c>
      <c r="B200" s="2" t="s">
        <v>212</v>
      </c>
      <c r="C200" s="21"/>
      <c r="D200" s="31"/>
      <c r="E200" s="67"/>
      <c r="F200" s="81"/>
      <c r="G200" s="67"/>
      <c r="H200" s="82"/>
      <c r="I200" s="52">
        <f t="shared" si="3"/>
        <v>0</v>
      </c>
      <c r="J200" s="66"/>
    </row>
    <row r="201" spans="1:10" ht="18.75" x14ac:dyDescent="0.25">
      <c r="A201" s="10">
        <v>151</v>
      </c>
      <c r="B201" s="2" t="s">
        <v>213</v>
      </c>
      <c r="C201" s="21"/>
      <c r="D201" s="31"/>
      <c r="E201" s="100" t="s">
        <v>339</v>
      </c>
      <c r="F201" s="81">
        <v>1</v>
      </c>
      <c r="G201" s="100" t="s">
        <v>339</v>
      </c>
      <c r="H201" s="82">
        <v>8</v>
      </c>
      <c r="I201" s="52">
        <f t="shared" si="3"/>
        <v>9</v>
      </c>
      <c r="J201" s="66"/>
    </row>
    <row r="202" spans="1:10" ht="18.75" x14ac:dyDescent="0.25">
      <c r="A202" s="10">
        <v>152</v>
      </c>
      <c r="B202" s="2" t="s">
        <v>104</v>
      </c>
      <c r="C202" s="21"/>
      <c r="D202" s="31"/>
      <c r="E202" s="100" t="s">
        <v>339</v>
      </c>
      <c r="F202" s="81">
        <v>1</v>
      </c>
      <c r="G202" s="100" t="s">
        <v>339</v>
      </c>
      <c r="H202" s="82">
        <v>18</v>
      </c>
      <c r="I202" s="52">
        <f t="shared" si="3"/>
        <v>19</v>
      </c>
      <c r="J202" s="66"/>
    </row>
    <row r="203" spans="1:10" ht="18.75" x14ac:dyDescent="0.25">
      <c r="A203" s="12"/>
      <c r="B203" s="5" t="s">
        <v>45</v>
      </c>
      <c r="C203" s="22"/>
      <c r="D203" s="32">
        <f>SUM(D204:D205)</f>
        <v>0</v>
      </c>
      <c r="E203" s="22"/>
      <c r="F203" s="70">
        <f>SUM(F204:F205)</f>
        <v>0</v>
      </c>
      <c r="G203" s="22"/>
      <c r="H203" s="44">
        <f>SUM(H204:H205)</f>
        <v>0</v>
      </c>
      <c r="I203" s="53">
        <f t="shared" si="3"/>
        <v>0</v>
      </c>
      <c r="J203" s="66"/>
    </row>
    <row r="204" spans="1:10" ht="18.75" x14ac:dyDescent="0.25">
      <c r="A204" s="10">
        <v>153</v>
      </c>
      <c r="B204" s="2" t="s">
        <v>214</v>
      </c>
      <c r="C204" s="21"/>
      <c r="D204" s="31"/>
      <c r="E204" s="21"/>
      <c r="F204" s="69"/>
      <c r="G204" s="21"/>
      <c r="H204" s="43"/>
      <c r="I204" s="52">
        <f t="shared" si="3"/>
        <v>0</v>
      </c>
      <c r="J204" s="66"/>
    </row>
    <row r="205" spans="1:10" ht="18.75" x14ac:dyDescent="0.25">
      <c r="A205" s="10">
        <v>154</v>
      </c>
      <c r="B205" s="2" t="s">
        <v>215</v>
      </c>
      <c r="C205" s="21"/>
      <c r="D205" s="31"/>
      <c r="E205" s="21"/>
      <c r="F205" s="69"/>
      <c r="G205" s="21"/>
      <c r="H205" s="43"/>
      <c r="I205" s="52">
        <f t="shared" si="3"/>
        <v>0</v>
      </c>
      <c r="J205" s="66"/>
    </row>
    <row r="206" spans="1:10" s="20" customFormat="1" ht="30" customHeight="1" x14ac:dyDescent="0.25">
      <c r="A206" s="13"/>
      <c r="B206" s="8" t="s">
        <v>46</v>
      </c>
      <c r="C206" s="23"/>
      <c r="D206" s="33">
        <f>SUM(D207:D211,D212,D215,D221,D224,D230,D235,D239,D241,D243,D249)</f>
        <v>0</v>
      </c>
      <c r="E206" s="23"/>
      <c r="F206" s="71">
        <f>SUM(F207:F211,F212,F215,F221,F224,F230,F235,F239,F241,F243,F249)</f>
        <v>228</v>
      </c>
      <c r="G206" s="23"/>
      <c r="H206" s="45">
        <f>SUM(H207:H211,H212,H215,H221,H224,H230,H235,H239,H241,H243,H249)</f>
        <v>2522</v>
      </c>
      <c r="I206" s="54">
        <f t="shared" si="3"/>
        <v>2750</v>
      </c>
      <c r="J206" s="66"/>
    </row>
    <row r="207" spans="1:10" ht="18.75" x14ac:dyDescent="0.25">
      <c r="A207" s="10">
        <v>155</v>
      </c>
      <c r="B207" s="2" t="s">
        <v>216</v>
      </c>
      <c r="C207" s="21"/>
      <c r="D207" s="31"/>
      <c r="E207" s="100" t="s">
        <v>339</v>
      </c>
      <c r="F207" s="85">
        <v>2</v>
      </c>
      <c r="G207" s="100" t="s">
        <v>339</v>
      </c>
      <c r="H207" s="86">
        <v>16</v>
      </c>
      <c r="I207" s="52">
        <f t="shared" si="3"/>
        <v>18</v>
      </c>
      <c r="J207" s="66"/>
    </row>
    <row r="208" spans="1:10" ht="18.75" x14ac:dyDescent="0.25">
      <c r="A208" s="10">
        <v>156</v>
      </c>
      <c r="B208" s="2" t="s">
        <v>217</v>
      </c>
      <c r="C208" s="21"/>
      <c r="D208" s="31"/>
      <c r="E208" s="100" t="s">
        <v>339</v>
      </c>
      <c r="F208" s="87">
        <v>1</v>
      </c>
      <c r="G208" s="100" t="s">
        <v>339</v>
      </c>
      <c r="H208" s="88">
        <v>12</v>
      </c>
      <c r="I208" s="52">
        <f t="shared" si="3"/>
        <v>13</v>
      </c>
      <c r="J208" s="66"/>
    </row>
    <row r="209" spans="1:10" ht="48" customHeight="1" x14ac:dyDescent="0.25">
      <c r="A209" s="10">
        <v>157</v>
      </c>
      <c r="B209" s="2" t="s">
        <v>218</v>
      </c>
      <c r="C209" s="21"/>
      <c r="D209" s="31"/>
      <c r="E209" s="101" t="s">
        <v>340</v>
      </c>
      <c r="F209" s="87">
        <v>5</v>
      </c>
      <c r="G209" s="100" t="s">
        <v>339</v>
      </c>
      <c r="H209" s="88">
        <v>42</v>
      </c>
      <c r="I209" s="52">
        <f t="shared" si="3"/>
        <v>47</v>
      </c>
      <c r="J209" s="66"/>
    </row>
    <row r="210" spans="1:10" ht="18.75" x14ac:dyDescent="0.25">
      <c r="A210" s="10">
        <v>158</v>
      </c>
      <c r="B210" s="2" t="s">
        <v>219</v>
      </c>
      <c r="C210" s="21"/>
      <c r="D210" s="31"/>
      <c r="E210" s="67"/>
      <c r="F210" s="81"/>
      <c r="G210" s="83"/>
      <c r="H210" s="82"/>
      <c r="I210" s="52">
        <f t="shared" si="3"/>
        <v>0</v>
      </c>
      <c r="J210" s="66"/>
    </row>
    <row r="211" spans="1:10" ht="18.75" x14ac:dyDescent="0.25">
      <c r="A211" s="10">
        <v>159</v>
      </c>
      <c r="B211" s="2" t="s">
        <v>220</v>
      </c>
      <c r="C211" s="21"/>
      <c r="D211" s="31"/>
      <c r="E211" s="67"/>
      <c r="F211" s="81"/>
      <c r="G211" s="100" t="s">
        <v>339</v>
      </c>
      <c r="H211" s="82">
        <v>5</v>
      </c>
      <c r="I211" s="52">
        <f t="shared" si="3"/>
        <v>5</v>
      </c>
      <c r="J211" s="66"/>
    </row>
    <row r="212" spans="1:10" ht="18.75" x14ac:dyDescent="0.25">
      <c r="A212" s="12"/>
      <c r="B212" s="5" t="s">
        <v>47</v>
      </c>
      <c r="C212" s="22"/>
      <c r="D212" s="32">
        <f>SUM(D213:D214)</f>
        <v>0</v>
      </c>
      <c r="E212" s="22"/>
      <c r="F212" s="70">
        <f>SUM(F213:F214)</f>
        <v>123</v>
      </c>
      <c r="G212" s="22"/>
      <c r="H212" s="44">
        <f>SUM(H213:H214)</f>
        <v>1040</v>
      </c>
      <c r="I212" s="53">
        <f t="shared" si="3"/>
        <v>1163</v>
      </c>
      <c r="J212" s="66"/>
    </row>
    <row r="213" spans="1:10" ht="18.75" x14ac:dyDescent="0.25">
      <c r="A213" s="10">
        <v>160</v>
      </c>
      <c r="B213" s="2" t="s">
        <v>221</v>
      </c>
      <c r="C213" s="21"/>
      <c r="D213" s="31"/>
      <c r="E213" s="100" t="s">
        <v>339</v>
      </c>
      <c r="F213" s="87">
        <v>10</v>
      </c>
      <c r="G213" s="100" t="s">
        <v>339</v>
      </c>
      <c r="H213" s="88">
        <v>84</v>
      </c>
      <c r="I213" s="52">
        <f t="shared" si="3"/>
        <v>94</v>
      </c>
      <c r="J213" s="66"/>
    </row>
    <row r="214" spans="1:10" ht="47.25" x14ac:dyDescent="0.25">
      <c r="A214" s="10">
        <v>161</v>
      </c>
      <c r="B214" s="2" t="s">
        <v>222</v>
      </c>
      <c r="C214" s="21"/>
      <c r="D214" s="31"/>
      <c r="E214" s="101" t="s">
        <v>345</v>
      </c>
      <c r="F214" s="87">
        <v>113</v>
      </c>
      <c r="G214" s="100" t="s">
        <v>339</v>
      </c>
      <c r="H214" s="88">
        <v>956</v>
      </c>
      <c r="I214" s="52">
        <f t="shared" si="3"/>
        <v>1069</v>
      </c>
      <c r="J214" s="66"/>
    </row>
    <row r="215" spans="1:10" ht="18.75" x14ac:dyDescent="0.25">
      <c r="A215" s="12"/>
      <c r="B215" s="5" t="s">
        <v>48</v>
      </c>
      <c r="C215" s="22"/>
      <c r="D215" s="32">
        <f>SUM(D216:D220)</f>
        <v>0</v>
      </c>
      <c r="E215" s="26"/>
      <c r="F215" s="73">
        <f>SUM(F216:F220)</f>
        <v>81</v>
      </c>
      <c r="G215" s="26"/>
      <c r="H215" s="46">
        <f>SUM(H216:H220)</f>
        <v>1078</v>
      </c>
      <c r="I215" s="53">
        <f t="shared" si="3"/>
        <v>1159</v>
      </c>
      <c r="J215" s="66"/>
    </row>
    <row r="216" spans="1:10" ht="47.25" x14ac:dyDescent="0.25">
      <c r="A216" s="10">
        <v>162</v>
      </c>
      <c r="B216" s="2" t="s">
        <v>223</v>
      </c>
      <c r="C216" s="58"/>
      <c r="D216" s="40"/>
      <c r="E216" s="101" t="s">
        <v>341</v>
      </c>
      <c r="F216" s="87">
        <v>19</v>
      </c>
      <c r="G216" s="102" t="s">
        <v>347</v>
      </c>
      <c r="H216" s="88">
        <v>144</v>
      </c>
      <c r="I216" s="52">
        <f t="shared" si="3"/>
        <v>163</v>
      </c>
      <c r="J216" s="66"/>
    </row>
    <row r="217" spans="1:10" ht="47.25" x14ac:dyDescent="0.25">
      <c r="A217" s="10">
        <v>163</v>
      </c>
      <c r="B217" s="2" t="s">
        <v>224</v>
      </c>
      <c r="C217" s="58"/>
      <c r="D217" s="40"/>
      <c r="E217" s="101" t="s">
        <v>340</v>
      </c>
      <c r="F217" s="87">
        <v>37</v>
      </c>
      <c r="G217" s="100" t="s">
        <v>339</v>
      </c>
      <c r="H217" s="88">
        <v>320</v>
      </c>
      <c r="I217" s="52">
        <f t="shared" si="3"/>
        <v>357</v>
      </c>
      <c r="J217" s="66"/>
    </row>
    <row r="218" spans="1:10" ht="31.5" x14ac:dyDescent="0.25">
      <c r="A218" s="10">
        <v>164</v>
      </c>
      <c r="B218" s="2" t="s">
        <v>225</v>
      </c>
      <c r="C218" s="58"/>
      <c r="D218" s="40"/>
      <c r="E218" s="100" t="s">
        <v>339</v>
      </c>
      <c r="F218" s="87">
        <v>19</v>
      </c>
      <c r="G218" s="102" t="s">
        <v>347</v>
      </c>
      <c r="H218" s="88">
        <v>384</v>
      </c>
      <c r="I218" s="52">
        <f t="shared" si="3"/>
        <v>403</v>
      </c>
      <c r="J218" s="66"/>
    </row>
    <row r="219" spans="1:10" ht="18.75" x14ac:dyDescent="0.25">
      <c r="A219" s="10">
        <v>165</v>
      </c>
      <c r="B219" s="2" t="s">
        <v>226</v>
      </c>
      <c r="C219" s="58"/>
      <c r="D219" s="40"/>
      <c r="E219" s="100" t="s">
        <v>339</v>
      </c>
      <c r="F219" s="87">
        <v>5</v>
      </c>
      <c r="G219" s="100" t="s">
        <v>339</v>
      </c>
      <c r="H219" s="88">
        <v>205</v>
      </c>
      <c r="I219" s="52">
        <f t="shared" si="3"/>
        <v>210</v>
      </c>
      <c r="J219" s="66"/>
    </row>
    <row r="220" spans="1:10" ht="47.25" x14ac:dyDescent="0.25">
      <c r="A220" s="10">
        <v>166</v>
      </c>
      <c r="B220" s="2" t="s">
        <v>227</v>
      </c>
      <c r="C220" s="59"/>
      <c r="D220" s="60"/>
      <c r="E220" s="101" t="s">
        <v>340</v>
      </c>
      <c r="F220" s="89">
        <v>1</v>
      </c>
      <c r="G220" s="100" t="s">
        <v>339</v>
      </c>
      <c r="H220" s="90">
        <v>25</v>
      </c>
      <c r="I220" s="52">
        <f t="shared" si="3"/>
        <v>26</v>
      </c>
      <c r="J220" s="66"/>
    </row>
    <row r="221" spans="1:10" ht="18.75" x14ac:dyDescent="0.25">
      <c r="A221" s="12"/>
      <c r="B221" s="5" t="s">
        <v>49</v>
      </c>
      <c r="C221" s="22"/>
      <c r="D221" s="32">
        <f>SUM(D222:D223)</f>
        <v>0</v>
      </c>
      <c r="E221" s="22"/>
      <c r="F221" s="70">
        <f>SUM(F222:F223)</f>
        <v>14</v>
      </c>
      <c r="G221" s="22"/>
      <c r="H221" s="44">
        <f>SUM(H222:H223)</f>
        <v>237</v>
      </c>
      <c r="I221" s="53">
        <f t="shared" si="3"/>
        <v>251</v>
      </c>
      <c r="J221" s="66"/>
    </row>
    <row r="222" spans="1:10" ht="18.75" x14ac:dyDescent="0.25">
      <c r="A222" s="10">
        <v>167</v>
      </c>
      <c r="B222" s="2" t="s">
        <v>228</v>
      </c>
      <c r="C222" s="21"/>
      <c r="D222" s="31"/>
      <c r="E222" s="100" t="s">
        <v>339</v>
      </c>
      <c r="F222" s="87">
        <v>12</v>
      </c>
      <c r="G222" s="100" t="s">
        <v>339</v>
      </c>
      <c r="H222" s="88">
        <v>105</v>
      </c>
      <c r="I222" s="52">
        <f t="shared" si="3"/>
        <v>117</v>
      </c>
      <c r="J222" s="66"/>
    </row>
    <row r="223" spans="1:10" ht="47.25" x14ac:dyDescent="0.25">
      <c r="A223" s="10">
        <v>168</v>
      </c>
      <c r="B223" s="2" t="s">
        <v>229</v>
      </c>
      <c r="C223" s="21"/>
      <c r="D223" s="31"/>
      <c r="E223" s="101" t="s">
        <v>340</v>
      </c>
      <c r="F223" s="87">
        <v>2</v>
      </c>
      <c r="G223" s="100" t="s">
        <v>339</v>
      </c>
      <c r="H223" s="88">
        <v>132</v>
      </c>
      <c r="I223" s="52">
        <f t="shared" si="3"/>
        <v>134</v>
      </c>
      <c r="J223" s="66"/>
    </row>
    <row r="224" spans="1:10" ht="18.75" x14ac:dyDescent="0.25">
      <c r="A224" s="12"/>
      <c r="B224" s="5" t="s">
        <v>50</v>
      </c>
      <c r="C224" s="22"/>
      <c r="D224" s="32">
        <f>SUM(D225:D229)</f>
        <v>0</v>
      </c>
      <c r="E224" s="26"/>
      <c r="F224" s="73">
        <f>SUM(F225:F229)</f>
        <v>1</v>
      </c>
      <c r="G224" s="26"/>
      <c r="H224" s="46">
        <f>SUM(H225:H229)</f>
        <v>60</v>
      </c>
      <c r="I224" s="53">
        <f t="shared" si="3"/>
        <v>61</v>
      </c>
      <c r="J224" s="66"/>
    </row>
    <row r="225" spans="1:10" ht="18.75" x14ac:dyDescent="0.25">
      <c r="A225" s="10">
        <v>169</v>
      </c>
      <c r="B225" s="2" t="s">
        <v>332</v>
      </c>
      <c r="C225" s="21"/>
      <c r="D225" s="31"/>
      <c r="E225" s="100" t="s">
        <v>339</v>
      </c>
      <c r="F225" s="81">
        <v>1</v>
      </c>
      <c r="G225" s="100" t="s">
        <v>339</v>
      </c>
      <c r="H225" s="82">
        <v>55</v>
      </c>
      <c r="I225" s="52">
        <f t="shared" si="3"/>
        <v>56</v>
      </c>
      <c r="J225" s="66"/>
    </row>
    <row r="226" spans="1:10" ht="18.75" x14ac:dyDescent="0.25">
      <c r="A226" s="10">
        <v>170</v>
      </c>
      <c r="B226" s="2" t="s">
        <v>230</v>
      </c>
      <c r="C226" s="21"/>
      <c r="D226" s="31"/>
      <c r="E226" s="91"/>
      <c r="F226" s="92"/>
      <c r="G226" s="100" t="s">
        <v>339</v>
      </c>
      <c r="H226" s="82">
        <v>5</v>
      </c>
      <c r="I226" s="52">
        <f t="shared" si="3"/>
        <v>5</v>
      </c>
      <c r="J226" s="66"/>
    </row>
    <row r="227" spans="1:10" ht="18.75" x14ac:dyDescent="0.25">
      <c r="A227" s="10">
        <v>171</v>
      </c>
      <c r="B227" s="2" t="s">
        <v>231</v>
      </c>
      <c r="C227" s="21"/>
      <c r="D227" s="31"/>
      <c r="E227" s="67"/>
      <c r="F227" s="81"/>
      <c r="G227" s="67"/>
      <c r="H227" s="82"/>
      <c r="I227" s="52">
        <f t="shared" si="3"/>
        <v>0</v>
      </c>
      <c r="J227" s="66"/>
    </row>
    <row r="228" spans="1:10" ht="18.75" x14ac:dyDescent="0.25">
      <c r="A228" s="10">
        <v>172</v>
      </c>
      <c r="B228" s="2" t="s">
        <v>232</v>
      </c>
      <c r="C228" s="21"/>
      <c r="D228" s="31"/>
      <c r="E228" s="67"/>
      <c r="F228" s="81"/>
      <c r="G228" s="67"/>
      <c r="H228" s="82"/>
      <c r="I228" s="52">
        <f t="shared" si="3"/>
        <v>0</v>
      </c>
      <c r="J228" s="66"/>
    </row>
    <row r="229" spans="1:10" ht="18.75" x14ac:dyDescent="0.25">
      <c r="A229" s="10">
        <v>173</v>
      </c>
      <c r="B229" s="2" t="s">
        <v>233</v>
      </c>
      <c r="C229" s="21"/>
      <c r="D229" s="31"/>
      <c r="E229" s="67"/>
      <c r="F229" s="81"/>
      <c r="G229" s="67"/>
      <c r="H229" s="82"/>
      <c r="I229" s="52">
        <f t="shared" si="3"/>
        <v>0</v>
      </c>
      <c r="J229" s="66"/>
    </row>
    <row r="230" spans="1:10" ht="18.75" x14ac:dyDescent="0.25">
      <c r="A230" s="12"/>
      <c r="B230" s="5" t="s">
        <v>51</v>
      </c>
      <c r="C230" s="22"/>
      <c r="D230" s="32">
        <f>SUM(D231:D234)</f>
        <v>0</v>
      </c>
      <c r="E230" s="22"/>
      <c r="F230" s="70">
        <f>SUM(F231:F234)</f>
        <v>0</v>
      </c>
      <c r="G230" s="22"/>
      <c r="H230" s="44">
        <f>SUM(H231:H234)</f>
        <v>0</v>
      </c>
      <c r="I230" s="53">
        <f t="shared" si="3"/>
        <v>0</v>
      </c>
      <c r="J230" s="66"/>
    </row>
    <row r="231" spans="1:10" ht="18.75" x14ac:dyDescent="0.25">
      <c r="A231" s="10">
        <v>174</v>
      </c>
      <c r="B231" s="2" t="s">
        <v>234</v>
      </c>
      <c r="C231" s="58"/>
      <c r="D231" s="40"/>
      <c r="E231" s="83"/>
      <c r="F231" s="81"/>
      <c r="G231" s="67"/>
      <c r="H231" s="82"/>
      <c r="I231" s="52">
        <f t="shared" si="3"/>
        <v>0</v>
      </c>
      <c r="J231" s="66"/>
    </row>
    <row r="232" spans="1:10" ht="18.75" x14ac:dyDescent="0.25">
      <c r="A232" s="10">
        <v>175</v>
      </c>
      <c r="B232" s="2" t="s">
        <v>235</v>
      </c>
      <c r="C232" s="58"/>
      <c r="D232" s="40"/>
      <c r="E232" s="93"/>
      <c r="F232" s="94"/>
      <c r="G232" s="93"/>
      <c r="H232" s="82"/>
      <c r="I232" s="52">
        <f t="shared" si="3"/>
        <v>0</v>
      </c>
      <c r="J232" s="66"/>
    </row>
    <row r="233" spans="1:10" ht="31.5" x14ac:dyDescent="0.25">
      <c r="A233" s="10">
        <v>176</v>
      </c>
      <c r="B233" s="2" t="s">
        <v>236</v>
      </c>
      <c r="C233" s="58"/>
      <c r="D233" s="40"/>
      <c r="E233" s="93"/>
      <c r="F233" s="94"/>
      <c r="G233" s="67"/>
      <c r="H233" s="82"/>
      <c r="I233" s="52">
        <f t="shared" si="3"/>
        <v>0</v>
      </c>
      <c r="J233" s="66"/>
    </row>
    <row r="234" spans="1:10" ht="18.75" x14ac:dyDescent="0.25">
      <c r="A234" s="10">
        <v>177</v>
      </c>
      <c r="B234" s="2" t="s">
        <v>237</v>
      </c>
      <c r="C234" s="21"/>
      <c r="D234" s="31"/>
      <c r="E234" s="67"/>
      <c r="F234" s="81"/>
      <c r="G234" s="67"/>
      <c r="H234" s="82"/>
      <c r="I234" s="52">
        <f t="shared" si="3"/>
        <v>0</v>
      </c>
      <c r="J234" s="66"/>
    </row>
    <row r="235" spans="1:10" ht="18.75" x14ac:dyDescent="0.25">
      <c r="A235" s="12"/>
      <c r="B235" s="5" t="s">
        <v>52</v>
      </c>
      <c r="C235" s="22"/>
      <c r="D235" s="32">
        <f>SUM(D236:D238)</f>
        <v>0</v>
      </c>
      <c r="E235" s="22"/>
      <c r="F235" s="70">
        <f>SUM(F236:F238)</f>
        <v>0</v>
      </c>
      <c r="G235" s="22"/>
      <c r="H235" s="44">
        <f>SUM(H236:H238)</f>
        <v>16</v>
      </c>
      <c r="I235" s="53">
        <f t="shared" si="3"/>
        <v>16</v>
      </c>
      <c r="J235" s="66"/>
    </row>
    <row r="236" spans="1:10" ht="18.75" x14ac:dyDescent="0.25">
      <c r="A236" s="10">
        <v>178</v>
      </c>
      <c r="B236" s="2" t="s">
        <v>238</v>
      </c>
      <c r="C236" s="21"/>
      <c r="D236" s="31"/>
      <c r="E236" s="21"/>
      <c r="F236" s="69"/>
      <c r="G236" s="27"/>
      <c r="H236" s="43"/>
      <c r="I236" s="52">
        <f t="shared" si="3"/>
        <v>0</v>
      </c>
      <c r="J236" s="66"/>
    </row>
    <row r="237" spans="1:10" ht="18.75" x14ac:dyDescent="0.25">
      <c r="A237" s="10">
        <v>179</v>
      </c>
      <c r="B237" s="2" t="s">
        <v>239</v>
      </c>
      <c r="C237" s="21"/>
      <c r="D237" s="31"/>
      <c r="E237" s="21"/>
      <c r="F237" s="69"/>
      <c r="G237" s="21"/>
      <c r="H237" s="43"/>
      <c r="I237" s="52">
        <f t="shared" si="3"/>
        <v>0</v>
      </c>
      <c r="J237" s="66"/>
    </row>
    <row r="238" spans="1:10" ht="18.75" x14ac:dyDescent="0.25">
      <c r="A238" s="10">
        <v>180</v>
      </c>
      <c r="B238" s="2" t="s">
        <v>333</v>
      </c>
      <c r="C238" s="21"/>
      <c r="D238" s="31"/>
      <c r="E238" s="21"/>
      <c r="F238" s="69"/>
      <c r="G238" s="100" t="s">
        <v>339</v>
      </c>
      <c r="H238" s="82">
        <v>16</v>
      </c>
      <c r="I238" s="52">
        <f t="shared" si="3"/>
        <v>16</v>
      </c>
      <c r="J238" s="66"/>
    </row>
    <row r="239" spans="1:10" ht="18.75" x14ac:dyDescent="0.25">
      <c r="A239" s="12"/>
      <c r="B239" s="5" t="s">
        <v>334</v>
      </c>
      <c r="C239" s="22"/>
      <c r="D239" s="32">
        <f>SUM(D240)</f>
        <v>0</v>
      </c>
      <c r="E239" s="22"/>
      <c r="F239" s="70">
        <f>SUM(F240)</f>
        <v>0</v>
      </c>
      <c r="G239" s="22"/>
      <c r="H239" s="44">
        <f>SUM(H240)</f>
        <v>0</v>
      </c>
      <c r="I239" s="53">
        <f t="shared" si="3"/>
        <v>0</v>
      </c>
      <c r="J239" s="66"/>
    </row>
    <row r="240" spans="1:10" ht="18.75" x14ac:dyDescent="0.25">
      <c r="A240" s="10">
        <v>181</v>
      </c>
      <c r="B240" s="2" t="s">
        <v>333</v>
      </c>
      <c r="C240" s="21"/>
      <c r="D240" s="31"/>
      <c r="E240" s="21"/>
      <c r="F240" s="69"/>
      <c r="G240" s="21"/>
      <c r="H240" s="43"/>
      <c r="I240" s="52"/>
      <c r="J240" s="66"/>
    </row>
    <row r="241" spans="1:10" ht="18.75" x14ac:dyDescent="0.25">
      <c r="A241" s="12"/>
      <c r="B241" s="5" t="s">
        <v>53</v>
      </c>
      <c r="C241" s="22"/>
      <c r="D241" s="32">
        <f>SUM(D242)</f>
        <v>0</v>
      </c>
      <c r="E241" s="22"/>
      <c r="F241" s="70">
        <f>SUM(F242)</f>
        <v>1</v>
      </c>
      <c r="G241" s="22"/>
      <c r="H241" s="44">
        <f>SUM(H242)</f>
        <v>12</v>
      </c>
      <c r="I241" s="53">
        <f t="shared" si="3"/>
        <v>13</v>
      </c>
      <c r="J241" s="66"/>
    </row>
    <row r="242" spans="1:10" ht="47.25" x14ac:dyDescent="0.25">
      <c r="A242" s="10">
        <v>182</v>
      </c>
      <c r="B242" s="2" t="s">
        <v>240</v>
      </c>
      <c r="C242" s="21"/>
      <c r="D242" s="31"/>
      <c r="E242" s="101" t="s">
        <v>340</v>
      </c>
      <c r="F242" s="81">
        <v>1</v>
      </c>
      <c r="G242" s="100" t="s">
        <v>339</v>
      </c>
      <c r="H242" s="82">
        <v>12</v>
      </c>
      <c r="I242" s="52">
        <f t="shared" si="3"/>
        <v>13</v>
      </c>
      <c r="J242" s="66"/>
    </row>
    <row r="243" spans="1:10" ht="18.75" x14ac:dyDescent="0.25">
      <c r="A243" s="12"/>
      <c r="B243" s="5" t="s">
        <v>54</v>
      </c>
      <c r="C243" s="22"/>
      <c r="D243" s="32">
        <f>SUM(D244:D248)</f>
        <v>0</v>
      </c>
      <c r="E243" s="22"/>
      <c r="F243" s="70">
        <f>SUM(F244:F248)</f>
        <v>0</v>
      </c>
      <c r="G243" s="22"/>
      <c r="H243" s="44">
        <f>SUM(H244:H248)</f>
        <v>4</v>
      </c>
      <c r="I243" s="53">
        <f t="shared" si="3"/>
        <v>4</v>
      </c>
      <c r="J243" s="66"/>
    </row>
    <row r="244" spans="1:10" ht="18.75" x14ac:dyDescent="0.25">
      <c r="A244" s="10">
        <v>183</v>
      </c>
      <c r="B244" s="2" t="s">
        <v>241</v>
      </c>
      <c r="C244" s="21"/>
      <c r="D244" s="31"/>
      <c r="E244" s="21"/>
      <c r="F244" s="69"/>
      <c r="G244" s="21"/>
      <c r="H244" s="43"/>
      <c r="I244" s="52">
        <f t="shared" si="3"/>
        <v>0</v>
      </c>
      <c r="J244" s="66"/>
    </row>
    <row r="245" spans="1:10" ht="18.75" x14ac:dyDescent="0.25">
      <c r="A245" s="10">
        <v>184</v>
      </c>
      <c r="B245" s="2" t="s">
        <v>242</v>
      </c>
      <c r="C245" s="21"/>
      <c r="D245" s="31"/>
      <c r="E245" s="21"/>
      <c r="F245" s="69"/>
      <c r="G245" s="21"/>
      <c r="H245" s="43"/>
      <c r="I245" s="52">
        <f t="shared" si="3"/>
        <v>0</v>
      </c>
      <c r="J245" s="66"/>
    </row>
    <row r="246" spans="1:10" ht="18.75" x14ac:dyDescent="0.25">
      <c r="A246" s="10">
        <v>185</v>
      </c>
      <c r="B246" s="2" t="s">
        <v>243</v>
      </c>
      <c r="C246" s="21"/>
      <c r="D246" s="31"/>
      <c r="E246" s="21"/>
      <c r="F246" s="69"/>
      <c r="G246" s="21"/>
      <c r="H246" s="43"/>
      <c r="I246" s="52">
        <f t="shared" si="3"/>
        <v>0</v>
      </c>
      <c r="J246" s="66"/>
    </row>
    <row r="247" spans="1:10" ht="18.75" x14ac:dyDescent="0.25">
      <c r="A247" s="10">
        <v>186</v>
      </c>
      <c r="B247" s="2" t="s">
        <v>244</v>
      </c>
      <c r="C247" s="21"/>
      <c r="D247" s="31"/>
      <c r="E247" s="21"/>
      <c r="F247" s="69"/>
      <c r="G247" s="21"/>
      <c r="H247" s="43"/>
      <c r="I247" s="52">
        <f t="shared" si="3"/>
        <v>0</v>
      </c>
      <c r="J247" s="66"/>
    </row>
    <row r="248" spans="1:10" ht="18.75" x14ac:dyDescent="0.25">
      <c r="A248" s="10">
        <v>187</v>
      </c>
      <c r="B248" s="2" t="s">
        <v>245</v>
      </c>
      <c r="C248" s="21"/>
      <c r="D248" s="31"/>
      <c r="E248" s="21"/>
      <c r="F248" s="69"/>
      <c r="G248" s="100" t="s">
        <v>339</v>
      </c>
      <c r="H248" s="43">
        <v>4</v>
      </c>
      <c r="I248" s="52">
        <f t="shared" si="3"/>
        <v>4</v>
      </c>
      <c r="J248" s="66"/>
    </row>
    <row r="249" spans="1:10" ht="18.75" x14ac:dyDescent="0.25">
      <c r="A249" s="12"/>
      <c r="B249" s="5" t="s">
        <v>45</v>
      </c>
      <c r="C249" s="22"/>
      <c r="D249" s="32">
        <f>SUM(D250:D257)</f>
        <v>0</v>
      </c>
      <c r="E249" s="22"/>
      <c r="F249" s="70">
        <f>SUM(F250:F257)</f>
        <v>0</v>
      </c>
      <c r="G249" s="22"/>
      <c r="H249" s="44">
        <f>SUM(H250:H257)</f>
        <v>0</v>
      </c>
      <c r="I249" s="53">
        <f t="shared" si="3"/>
        <v>0</v>
      </c>
      <c r="J249" s="66"/>
    </row>
    <row r="250" spans="1:10" ht="18.75" x14ac:dyDescent="0.25">
      <c r="A250" s="10">
        <v>188</v>
      </c>
      <c r="B250" s="2" t="s">
        <v>246</v>
      </c>
      <c r="C250" s="21"/>
      <c r="D250" s="31"/>
      <c r="E250" s="83"/>
      <c r="F250" s="81"/>
      <c r="G250" s="67"/>
      <c r="H250" s="82"/>
      <c r="I250" s="52">
        <f t="shared" si="3"/>
        <v>0</v>
      </c>
      <c r="J250" s="66"/>
    </row>
    <row r="251" spans="1:10" ht="18.75" x14ac:dyDescent="0.25">
      <c r="A251" s="10">
        <v>189</v>
      </c>
      <c r="B251" s="2" t="s">
        <v>247</v>
      </c>
      <c r="C251" s="21"/>
      <c r="D251" s="31"/>
      <c r="E251" s="67"/>
      <c r="F251" s="81"/>
      <c r="G251" s="67"/>
      <c r="H251" s="82"/>
      <c r="I251" s="52">
        <f t="shared" si="3"/>
        <v>0</v>
      </c>
      <c r="J251" s="66"/>
    </row>
    <row r="252" spans="1:10" ht="18.75" x14ac:dyDescent="0.25">
      <c r="A252" s="10">
        <v>190</v>
      </c>
      <c r="B252" s="2" t="s">
        <v>248</v>
      </c>
      <c r="C252" s="21"/>
      <c r="D252" s="31"/>
      <c r="E252" s="67"/>
      <c r="F252" s="81"/>
      <c r="G252" s="67"/>
      <c r="H252" s="82"/>
      <c r="I252" s="52">
        <f t="shared" si="3"/>
        <v>0</v>
      </c>
      <c r="J252" s="66"/>
    </row>
    <row r="253" spans="1:10" ht="18.75" x14ac:dyDescent="0.25">
      <c r="A253" s="10">
        <v>191</v>
      </c>
      <c r="B253" s="2" t="s">
        <v>249</v>
      </c>
      <c r="C253" s="21"/>
      <c r="D253" s="31"/>
      <c r="E253" s="21"/>
      <c r="F253" s="69"/>
      <c r="G253" s="21"/>
      <c r="H253" s="43"/>
      <c r="I253" s="52">
        <f t="shared" si="3"/>
        <v>0</v>
      </c>
      <c r="J253" s="66"/>
    </row>
    <row r="254" spans="1:10" ht="18.75" x14ac:dyDescent="0.25">
      <c r="A254" s="10">
        <v>192</v>
      </c>
      <c r="B254" s="2" t="s">
        <v>250</v>
      </c>
      <c r="C254" s="21"/>
      <c r="D254" s="31"/>
      <c r="E254" s="21"/>
      <c r="F254" s="69"/>
      <c r="G254" s="21"/>
      <c r="H254" s="43"/>
      <c r="I254" s="52">
        <f t="shared" si="3"/>
        <v>0</v>
      </c>
      <c r="J254" s="66"/>
    </row>
    <row r="255" spans="1:10" ht="18.75" x14ac:dyDescent="0.25">
      <c r="A255" s="10">
        <v>193</v>
      </c>
      <c r="B255" s="2" t="s">
        <v>251</v>
      </c>
      <c r="C255" s="21"/>
      <c r="D255" s="31"/>
      <c r="E255" s="21"/>
      <c r="F255" s="69"/>
      <c r="G255" s="21"/>
      <c r="H255" s="43"/>
      <c r="I255" s="52">
        <f t="shared" si="3"/>
        <v>0</v>
      </c>
      <c r="J255" s="66"/>
    </row>
    <row r="256" spans="1:10" ht="18.75" x14ac:dyDescent="0.25">
      <c r="A256" s="10">
        <v>194</v>
      </c>
      <c r="B256" s="2" t="s">
        <v>252</v>
      </c>
      <c r="C256" s="21"/>
      <c r="D256" s="31"/>
      <c r="E256" s="21"/>
      <c r="F256" s="69"/>
      <c r="G256" s="21"/>
      <c r="H256" s="43"/>
      <c r="I256" s="52">
        <f t="shared" si="3"/>
        <v>0</v>
      </c>
      <c r="J256" s="66"/>
    </row>
    <row r="257" spans="1:10" ht="18.75" x14ac:dyDescent="0.25">
      <c r="A257" s="10">
        <v>195</v>
      </c>
      <c r="B257" s="2" t="s">
        <v>253</v>
      </c>
      <c r="C257" s="21"/>
      <c r="D257" s="31"/>
      <c r="E257" s="21"/>
      <c r="F257" s="69"/>
      <c r="G257" s="21"/>
      <c r="H257" s="43"/>
      <c r="I257" s="52">
        <f t="shared" si="3"/>
        <v>0</v>
      </c>
      <c r="J257" s="66"/>
    </row>
    <row r="258" spans="1:10" s="20" customFormat="1" ht="30" customHeight="1" x14ac:dyDescent="0.25">
      <c r="A258" s="13"/>
      <c r="B258" s="8" t="s">
        <v>55</v>
      </c>
      <c r="C258" s="23"/>
      <c r="D258" s="33">
        <f>SUM(D259:D260,D261,D270,D273,D276,D279,D283,D298,D303,D308,D312,D316,D320,D323,D327,D331,D335)</f>
        <v>0</v>
      </c>
      <c r="E258" s="23"/>
      <c r="F258" s="71">
        <f>SUM(F259:F260,F261,F270,F273,F276,F279,F283,F298,F303,F308,F312,F316,F320,F323,F327,F331,F335)</f>
        <v>33</v>
      </c>
      <c r="G258" s="23"/>
      <c r="H258" s="45">
        <f>SUM(H259:H260,H261,H270,H273,H276,H279,H283,H298,H303,H308,H312,H316,H320,H323,H327,H331,H335)</f>
        <v>263</v>
      </c>
      <c r="I258" s="54">
        <f t="shared" si="3"/>
        <v>296</v>
      </c>
      <c r="J258" s="66"/>
    </row>
    <row r="259" spans="1:10" ht="31.5" x14ac:dyDescent="0.25">
      <c r="A259" s="10">
        <v>196</v>
      </c>
      <c r="B259" s="2" t="s">
        <v>254</v>
      </c>
      <c r="C259" s="21"/>
      <c r="D259" s="31"/>
      <c r="E259" s="21"/>
      <c r="F259" s="69"/>
      <c r="G259" s="100" t="s">
        <v>339</v>
      </c>
      <c r="H259" s="43">
        <v>8</v>
      </c>
      <c r="I259" s="52">
        <f t="shared" si="3"/>
        <v>8</v>
      </c>
      <c r="J259" s="66"/>
    </row>
    <row r="260" spans="1:10" ht="18.75" x14ac:dyDescent="0.25">
      <c r="A260" s="10">
        <v>197</v>
      </c>
      <c r="B260" s="2" t="s">
        <v>255</v>
      </c>
      <c r="C260" s="21"/>
      <c r="D260" s="31"/>
      <c r="E260" s="100" t="s">
        <v>339</v>
      </c>
      <c r="F260" s="81">
        <v>8</v>
      </c>
      <c r="G260" s="100" t="s">
        <v>339</v>
      </c>
      <c r="H260" s="82">
        <v>7</v>
      </c>
      <c r="I260" s="52">
        <f t="shared" si="3"/>
        <v>15</v>
      </c>
      <c r="J260" s="66"/>
    </row>
    <row r="261" spans="1:10" ht="18.75" x14ac:dyDescent="0.25">
      <c r="A261" s="12"/>
      <c r="B261" s="5" t="s">
        <v>56</v>
      </c>
      <c r="C261" s="22"/>
      <c r="D261" s="32">
        <f>SUM(D262:D269)</f>
        <v>0</v>
      </c>
      <c r="E261" s="22"/>
      <c r="F261" s="70">
        <f>SUM(F262:F269)</f>
        <v>0</v>
      </c>
      <c r="G261" s="22"/>
      <c r="H261" s="44">
        <f>SUM(H262:H269)</f>
        <v>0</v>
      </c>
      <c r="I261" s="53">
        <f t="shared" ref="I261:I324" si="4">SUM(D261,F261,H261)</f>
        <v>0</v>
      </c>
      <c r="J261" s="66"/>
    </row>
    <row r="262" spans="1:10" ht="18.75" x14ac:dyDescent="0.25">
      <c r="A262" s="10">
        <v>198</v>
      </c>
      <c r="B262" s="2" t="s">
        <v>256</v>
      </c>
      <c r="C262" s="21"/>
      <c r="D262" s="31"/>
      <c r="E262" s="21"/>
      <c r="F262" s="69"/>
      <c r="G262" s="21"/>
      <c r="H262" s="43"/>
      <c r="I262" s="52">
        <f t="shared" si="4"/>
        <v>0</v>
      </c>
      <c r="J262" s="66"/>
    </row>
    <row r="263" spans="1:10" ht="18.75" x14ac:dyDescent="0.25">
      <c r="A263" s="10">
        <v>199</v>
      </c>
      <c r="B263" s="2" t="s">
        <v>257</v>
      </c>
      <c r="C263" s="21"/>
      <c r="D263" s="31"/>
      <c r="E263" s="27"/>
      <c r="F263" s="69"/>
      <c r="G263" s="27"/>
      <c r="H263" s="43"/>
      <c r="I263" s="52">
        <f t="shared" si="4"/>
        <v>0</v>
      </c>
      <c r="J263" s="66"/>
    </row>
    <row r="264" spans="1:10" ht="18.75" x14ac:dyDescent="0.25">
      <c r="A264" s="10">
        <v>200</v>
      </c>
      <c r="B264" s="2" t="s">
        <v>258</v>
      </c>
      <c r="C264" s="21"/>
      <c r="D264" s="31"/>
      <c r="E264" s="21"/>
      <c r="F264" s="69"/>
      <c r="G264" s="21"/>
      <c r="H264" s="43"/>
      <c r="I264" s="52">
        <f t="shared" si="4"/>
        <v>0</v>
      </c>
      <c r="J264" s="66"/>
    </row>
    <row r="265" spans="1:10" ht="18.75" x14ac:dyDescent="0.25">
      <c r="A265" s="10">
        <v>201</v>
      </c>
      <c r="B265" s="2" t="s">
        <v>259</v>
      </c>
      <c r="C265" s="21"/>
      <c r="D265" s="31"/>
      <c r="E265" s="21"/>
      <c r="F265" s="69"/>
      <c r="G265" s="21"/>
      <c r="H265" s="43"/>
      <c r="I265" s="52">
        <f t="shared" si="4"/>
        <v>0</v>
      </c>
      <c r="J265" s="66"/>
    </row>
    <row r="266" spans="1:10" ht="18.75" x14ac:dyDescent="0.25">
      <c r="A266" s="10">
        <v>202</v>
      </c>
      <c r="B266" s="2" t="s">
        <v>260</v>
      </c>
      <c r="C266" s="21"/>
      <c r="D266" s="31"/>
      <c r="E266" s="67"/>
      <c r="F266" s="81"/>
      <c r="G266" s="67"/>
      <c r="H266" s="82"/>
      <c r="I266" s="52">
        <f t="shared" si="4"/>
        <v>0</v>
      </c>
      <c r="J266" s="66"/>
    </row>
    <row r="267" spans="1:10" ht="18.75" x14ac:dyDescent="0.25">
      <c r="A267" s="10">
        <v>203</v>
      </c>
      <c r="B267" s="2" t="s">
        <v>261</v>
      </c>
      <c r="C267" s="21"/>
      <c r="D267" s="31"/>
      <c r="E267" s="21"/>
      <c r="F267" s="69"/>
      <c r="G267" s="21"/>
      <c r="H267" s="43"/>
      <c r="I267" s="52">
        <f t="shared" si="4"/>
        <v>0</v>
      </c>
      <c r="J267" s="66"/>
    </row>
    <row r="268" spans="1:10" ht="18.75" x14ac:dyDescent="0.25">
      <c r="A268" s="10">
        <v>204</v>
      </c>
      <c r="B268" s="2" t="s">
        <v>262</v>
      </c>
      <c r="C268" s="21"/>
      <c r="D268" s="31"/>
      <c r="E268" s="21"/>
      <c r="F268" s="69"/>
      <c r="G268" s="21"/>
      <c r="H268" s="43"/>
      <c r="I268" s="52">
        <f t="shared" si="4"/>
        <v>0</v>
      </c>
      <c r="J268" s="66"/>
    </row>
    <row r="269" spans="1:10" ht="18.75" x14ac:dyDescent="0.25">
      <c r="A269" s="10">
        <v>205</v>
      </c>
      <c r="B269" s="2" t="s">
        <v>263</v>
      </c>
      <c r="C269" s="21"/>
      <c r="D269" s="31"/>
      <c r="E269" s="21"/>
      <c r="F269" s="69"/>
      <c r="G269" s="21"/>
      <c r="H269" s="43"/>
      <c r="I269" s="52">
        <f t="shared" si="4"/>
        <v>0</v>
      </c>
      <c r="J269" s="66"/>
    </row>
    <row r="270" spans="1:10" ht="18.75" x14ac:dyDescent="0.25">
      <c r="A270" s="12"/>
      <c r="B270" s="5" t="s">
        <v>57</v>
      </c>
      <c r="C270" s="22"/>
      <c r="D270" s="32">
        <f>SUM(D271:D272)</f>
        <v>0</v>
      </c>
      <c r="E270" s="22"/>
      <c r="F270" s="70">
        <f>SUM(F271:F272)</f>
        <v>1</v>
      </c>
      <c r="G270" s="22"/>
      <c r="H270" s="44">
        <f>SUM(H271:H272)</f>
        <v>8</v>
      </c>
      <c r="I270" s="53">
        <f t="shared" si="4"/>
        <v>9</v>
      </c>
      <c r="J270" s="66"/>
    </row>
    <row r="271" spans="1:10" ht="18.75" x14ac:dyDescent="0.25">
      <c r="A271" s="10">
        <v>206</v>
      </c>
      <c r="B271" s="2" t="s">
        <v>104</v>
      </c>
      <c r="C271" s="67"/>
      <c r="D271" s="80"/>
      <c r="E271" s="67"/>
      <c r="F271" s="81"/>
      <c r="G271" s="67"/>
      <c r="H271" s="82"/>
      <c r="I271" s="52">
        <f t="shared" si="4"/>
        <v>0</v>
      </c>
      <c r="J271" s="66"/>
    </row>
    <row r="272" spans="1:10" ht="47.25" x14ac:dyDescent="0.25">
      <c r="A272" s="10">
        <v>207</v>
      </c>
      <c r="B272" s="2" t="s">
        <v>120</v>
      </c>
      <c r="C272" s="67"/>
      <c r="D272" s="80"/>
      <c r="E272" s="101" t="s">
        <v>340</v>
      </c>
      <c r="F272" s="81">
        <v>1</v>
      </c>
      <c r="G272" s="100" t="s">
        <v>339</v>
      </c>
      <c r="H272" s="82">
        <v>8</v>
      </c>
      <c r="I272" s="52">
        <f t="shared" si="4"/>
        <v>9</v>
      </c>
      <c r="J272" s="66"/>
    </row>
    <row r="273" spans="1:10" ht="18.75" x14ac:dyDescent="0.25">
      <c r="A273" s="12"/>
      <c r="B273" s="5" t="s">
        <v>58</v>
      </c>
      <c r="C273" s="22"/>
      <c r="D273" s="32">
        <f>SUM(D274:D275)</f>
        <v>0</v>
      </c>
      <c r="E273" s="22"/>
      <c r="F273" s="70">
        <f>SUM(F274:F275)</f>
        <v>11</v>
      </c>
      <c r="G273" s="22"/>
      <c r="H273" s="44">
        <f>SUM(H274:H275)</f>
        <v>45</v>
      </c>
      <c r="I273" s="53">
        <f t="shared" si="4"/>
        <v>56</v>
      </c>
      <c r="J273" s="66"/>
    </row>
    <row r="274" spans="1:10" ht="18.75" x14ac:dyDescent="0.25">
      <c r="A274" s="10">
        <v>208</v>
      </c>
      <c r="B274" s="2" t="s">
        <v>104</v>
      </c>
      <c r="C274" s="21"/>
      <c r="D274" s="31"/>
      <c r="E274" s="67"/>
      <c r="F274" s="81"/>
      <c r="G274" s="67"/>
      <c r="H274" s="82"/>
      <c r="I274" s="52">
        <f t="shared" si="4"/>
        <v>0</v>
      </c>
      <c r="J274" s="66"/>
    </row>
    <row r="275" spans="1:10" ht="18.75" x14ac:dyDescent="0.25">
      <c r="A275" s="10">
        <v>209</v>
      </c>
      <c r="B275" s="2" t="s">
        <v>120</v>
      </c>
      <c r="C275" s="21"/>
      <c r="D275" s="31"/>
      <c r="E275" s="100" t="s">
        <v>339</v>
      </c>
      <c r="F275" s="81">
        <v>11</v>
      </c>
      <c r="G275" s="100" t="s">
        <v>339</v>
      </c>
      <c r="H275" s="82">
        <v>45</v>
      </c>
      <c r="I275" s="52">
        <f t="shared" si="4"/>
        <v>56</v>
      </c>
      <c r="J275" s="66"/>
    </row>
    <row r="276" spans="1:10" ht="18.75" x14ac:dyDescent="0.25">
      <c r="A276" s="12"/>
      <c r="B276" s="5" t="s">
        <v>59</v>
      </c>
      <c r="C276" s="22"/>
      <c r="D276" s="32">
        <f>SUM(D277:D278)</f>
        <v>0</v>
      </c>
      <c r="E276" s="22"/>
      <c r="F276" s="70">
        <f>SUM(F277:F278)</f>
        <v>0</v>
      </c>
      <c r="G276" s="22"/>
      <c r="H276" s="44">
        <f>SUM(H277:H278)</f>
        <v>0</v>
      </c>
      <c r="I276" s="53">
        <f t="shared" si="4"/>
        <v>0</v>
      </c>
      <c r="J276" s="66"/>
    </row>
    <row r="277" spans="1:10" ht="18.75" x14ac:dyDescent="0.25">
      <c r="A277" s="10">
        <v>210</v>
      </c>
      <c r="B277" s="2" t="s">
        <v>120</v>
      </c>
      <c r="C277" s="21"/>
      <c r="D277" s="31"/>
      <c r="E277" s="27"/>
      <c r="F277" s="69"/>
      <c r="G277" s="27"/>
      <c r="H277" s="43"/>
      <c r="I277" s="52">
        <f t="shared" si="4"/>
        <v>0</v>
      </c>
      <c r="J277" s="66"/>
    </row>
    <row r="278" spans="1:10" ht="18.75" x14ac:dyDescent="0.25">
      <c r="A278" s="10">
        <v>211</v>
      </c>
      <c r="B278" s="2" t="s">
        <v>104</v>
      </c>
      <c r="C278" s="21"/>
      <c r="D278" s="31"/>
      <c r="E278" s="21"/>
      <c r="F278" s="69"/>
      <c r="G278" s="21"/>
      <c r="H278" s="43"/>
      <c r="I278" s="52">
        <f t="shared" si="4"/>
        <v>0</v>
      </c>
      <c r="J278" s="66"/>
    </row>
    <row r="279" spans="1:10" ht="18.75" x14ac:dyDescent="0.25">
      <c r="A279" s="12"/>
      <c r="B279" s="5" t="s">
        <v>60</v>
      </c>
      <c r="C279" s="22"/>
      <c r="D279" s="32">
        <f>SUM(D280:D282)</f>
        <v>0</v>
      </c>
      <c r="E279" s="22"/>
      <c r="F279" s="70">
        <f>SUM(F280:F282)</f>
        <v>1</v>
      </c>
      <c r="G279" s="22"/>
      <c r="H279" s="44">
        <f>SUM(H280:H282)</f>
        <v>2</v>
      </c>
      <c r="I279" s="53">
        <f t="shared" si="4"/>
        <v>3</v>
      </c>
      <c r="J279" s="66"/>
    </row>
    <row r="280" spans="1:10" ht="18.75" x14ac:dyDescent="0.25">
      <c r="A280" s="10">
        <v>212</v>
      </c>
      <c r="B280" s="2" t="s">
        <v>264</v>
      </c>
      <c r="C280" s="21"/>
      <c r="D280" s="31"/>
      <c r="E280" s="67"/>
      <c r="F280" s="81"/>
      <c r="G280" s="67"/>
      <c r="H280" s="82"/>
      <c r="I280" s="52">
        <f t="shared" si="4"/>
        <v>0</v>
      </c>
      <c r="J280" s="66"/>
    </row>
    <row r="281" spans="1:10" ht="18.75" x14ac:dyDescent="0.25">
      <c r="A281" s="10">
        <v>213</v>
      </c>
      <c r="B281" s="2" t="s">
        <v>265</v>
      </c>
      <c r="C281" s="21"/>
      <c r="D281" s="31"/>
      <c r="E281" s="67"/>
      <c r="F281" s="81"/>
      <c r="G281" s="67"/>
      <c r="H281" s="82"/>
      <c r="I281" s="52">
        <f t="shared" si="4"/>
        <v>0</v>
      </c>
      <c r="J281" s="66"/>
    </row>
    <row r="282" spans="1:10" ht="18.75" x14ac:dyDescent="0.25">
      <c r="A282" s="10">
        <v>214</v>
      </c>
      <c r="B282" s="2" t="s">
        <v>266</v>
      </c>
      <c r="C282" s="21"/>
      <c r="D282" s="31"/>
      <c r="E282" s="100" t="s">
        <v>339</v>
      </c>
      <c r="F282" s="69">
        <v>1</v>
      </c>
      <c r="G282" s="100" t="s">
        <v>339</v>
      </c>
      <c r="H282" s="43">
        <v>2</v>
      </c>
      <c r="I282" s="52">
        <f t="shared" si="4"/>
        <v>3</v>
      </c>
      <c r="J282" s="66"/>
    </row>
    <row r="283" spans="1:10" ht="18.75" x14ac:dyDescent="0.25">
      <c r="A283" s="12"/>
      <c r="B283" s="5" t="s">
        <v>61</v>
      </c>
      <c r="C283" s="22"/>
      <c r="D283" s="32">
        <f>SUM(D284:D297)</f>
        <v>0</v>
      </c>
      <c r="E283" s="22"/>
      <c r="F283" s="70">
        <f>SUM(F284:F297)</f>
        <v>2</v>
      </c>
      <c r="G283" s="22"/>
      <c r="H283" s="44">
        <f>SUM(H284:H297)</f>
        <v>26</v>
      </c>
      <c r="I283" s="53">
        <f t="shared" si="4"/>
        <v>28</v>
      </c>
      <c r="J283" s="66"/>
    </row>
    <row r="284" spans="1:10" ht="18.75" x14ac:dyDescent="0.25">
      <c r="A284" s="10">
        <v>215</v>
      </c>
      <c r="B284" s="2" t="s">
        <v>264</v>
      </c>
      <c r="C284" s="21"/>
      <c r="D284" s="31"/>
      <c r="E284" s="100" t="s">
        <v>339</v>
      </c>
      <c r="F284" s="81">
        <v>1</v>
      </c>
      <c r="G284" s="100" t="s">
        <v>339</v>
      </c>
      <c r="H284" s="88">
        <v>14</v>
      </c>
      <c r="I284" s="52">
        <f t="shared" si="4"/>
        <v>15</v>
      </c>
      <c r="J284" s="66"/>
    </row>
    <row r="285" spans="1:10" ht="18.75" x14ac:dyDescent="0.25">
      <c r="A285" s="10">
        <v>216</v>
      </c>
      <c r="B285" s="2" t="s">
        <v>265</v>
      </c>
      <c r="C285" s="21"/>
      <c r="D285" s="31"/>
      <c r="E285" s="100" t="s">
        <v>339</v>
      </c>
      <c r="F285" s="81">
        <v>1</v>
      </c>
      <c r="G285" s="100" t="s">
        <v>339</v>
      </c>
      <c r="H285" s="82">
        <v>12</v>
      </c>
      <c r="I285" s="52">
        <f t="shared" si="4"/>
        <v>13</v>
      </c>
      <c r="J285" s="66"/>
    </row>
    <row r="286" spans="1:10" ht="18.75" x14ac:dyDescent="0.25">
      <c r="A286" s="10">
        <v>217</v>
      </c>
      <c r="B286" s="2" t="s">
        <v>267</v>
      </c>
      <c r="C286" s="21"/>
      <c r="D286" s="31"/>
      <c r="E286" s="83"/>
      <c r="F286" s="81"/>
      <c r="G286" s="67"/>
      <c r="H286" s="82"/>
      <c r="I286" s="52">
        <f t="shared" si="4"/>
        <v>0</v>
      </c>
      <c r="J286" s="66"/>
    </row>
    <row r="287" spans="1:10" ht="18.75" x14ac:dyDescent="0.25">
      <c r="A287" s="10">
        <v>218</v>
      </c>
      <c r="B287" s="2" t="s">
        <v>268</v>
      </c>
      <c r="C287" s="21"/>
      <c r="D287" s="31"/>
      <c r="E287" s="83"/>
      <c r="F287" s="81"/>
      <c r="G287" s="67"/>
      <c r="H287" s="82"/>
      <c r="I287" s="52">
        <f t="shared" si="4"/>
        <v>0</v>
      </c>
      <c r="J287" s="66"/>
    </row>
    <row r="288" spans="1:10" ht="18.75" x14ac:dyDescent="0.25">
      <c r="A288" s="10">
        <v>219</v>
      </c>
      <c r="B288" s="2" t="s">
        <v>269</v>
      </c>
      <c r="C288" s="21"/>
      <c r="D288" s="31"/>
      <c r="E288" s="67"/>
      <c r="F288" s="81"/>
      <c r="G288" s="67"/>
      <c r="H288" s="82"/>
      <c r="I288" s="52">
        <f t="shared" si="4"/>
        <v>0</v>
      </c>
      <c r="J288" s="66"/>
    </row>
    <row r="289" spans="1:10" ht="18.75" x14ac:dyDescent="0.25">
      <c r="A289" s="10">
        <v>220</v>
      </c>
      <c r="B289" s="2" t="s">
        <v>270</v>
      </c>
      <c r="C289" s="21"/>
      <c r="D289" s="31"/>
      <c r="E289" s="21"/>
      <c r="F289" s="69"/>
      <c r="G289" s="21"/>
      <c r="H289" s="43"/>
      <c r="I289" s="52">
        <f t="shared" si="4"/>
        <v>0</v>
      </c>
      <c r="J289" s="66"/>
    </row>
    <row r="290" spans="1:10" ht="18.75" x14ac:dyDescent="0.25">
      <c r="A290" s="10">
        <v>221</v>
      </c>
      <c r="B290" s="2" t="s">
        <v>271</v>
      </c>
      <c r="C290" s="21"/>
      <c r="D290" s="31"/>
      <c r="E290" s="21"/>
      <c r="F290" s="69"/>
      <c r="G290" s="21"/>
      <c r="H290" s="43"/>
      <c r="I290" s="52">
        <f t="shared" si="4"/>
        <v>0</v>
      </c>
      <c r="J290" s="66"/>
    </row>
    <row r="291" spans="1:10" ht="18.75" x14ac:dyDescent="0.25">
      <c r="A291" s="10">
        <v>222</v>
      </c>
      <c r="B291" s="2" t="s">
        <v>272</v>
      </c>
      <c r="C291" s="21"/>
      <c r="D291" s="31"/>
      <c r="E291" s="21"/>
      <c r="F291" s="69"/>
      <c r="G291" s="21"/>
      <c r="H291" s="43"/>
      <c r="I291" s="52">
        <f t="shared" si="4"/>
        <v>0</v>
      </c>
      <c r="J291" s="66"/>
    </row>
    <row r="292" spans="1:10" ht="18.75" x14ac:dyDescent="0.25">
      <c r="A292" s="10">
        <v>223</v>
      </c>
      <c r="B292" s="2" t="s">
        <v>273</v>
      </c>
      <c r="C292" s="21"/>
      <c r="D292" s="31"/>
      <c r="E292" s="57"/>
      <c r="F292" s="69"/>
      <c r="G292" s="57"/>
      <c r="H292" s="43"/>
      <c r="I292" s="52">
        <f t="shared" si="4"/>
        <v>0</v>
      </c>
      <c r="J292" s="66"/>
    </row>
    <row r="293" spans="1:10" ht="18.75" x14ac:dyDescent="0.25">
      <c r="A293" s="10">
        <v>224</v>
      </c>
      <c r="B293" s="2" t="s">
        <v>274</v>
      </c>
      <c r="C293" s="21"/>
      <c r="D293" s="31"/>
      <c r="E293" s="27"/>
      <c r="F293" s="69"/>
      <c r="G293" s="27"/>
      <c r="H293" s="43"/>
      <c r="I293" s="52">
        <f t="shared" si="4"/>
        <v>0</v>
      </c>
      <c r="J293" s="66"/>
    </row>
    <row r="294" spans="1:10" ht="18.75" x14ac:dyDescent="0.25">
      <c r="A294" s="10">
        <v>225</v>
      </c>
      <c r="B294" s="2" t="s">
        <v>275</v>
      </c>
      <c r="C294" s="21"/>
      <c r="D294" s="31"/>
      <c r="E294" s="21"/>
      <c r="F294" s="69"/>
      <c r="G294" s="21"/>
      <c r="H294" s="43"/>
      <c r="I294" s="52">
        <f t="shared" si="4"/>
        <v>0</v>
      </c>
      <c r="J294" s="66"/>
    </row>
    <row r="295" spans="1:10" ht="18.75" x14ac:dyDescent="0.25">
      <c r="A295" s="10">
        <v>226</v>
      </c>
      <c r="B295" s="2" t="s">
        <v>276</v>
      </c>
      <c r="C295" s="21"/>
      <c r="D295" s="31"/>
      <c r="E295" s="21"/>
      <c r="F295" s="69"/>
      <c r="G295" s="21"/>
      <c r="H295" s="43"/>
      <c r="I295" s="52">
        <f t="shared" si="4"/>
        <v>0</v>
      </c>
      <c r="J295" s="66"/>
    </row>
    <row r="296" spans="1:10" ht="18.75" x14ac:dyDescent="0.25">
      <c r="A296" s="10">
        <v>227</v>
      </c>
      <c r="B296" s="2" t="s">
        <v>277</v>
      </c>
      <c r="C296" s="21"/>
      <c r="D296" s="31"/>
      <c r="E296" s="21"/>
      <c r="F296" s="69"/>
      <c r="G296" s="21"/>
      <c r="H296" s="43"/>
      <c r="I296" s="52">
        <f t="shared" si="4"/>
        <v>0</v>
      </c>
      <c r="J296" s="66"/>
    </row>
    <row r="297" spans="1:10" ht="18.75" x14ac:dyDescent="0.25">
      <c r="A297" s="10">
        <v>228</v>
      </c>
      <c r="B297" s="2" t="s">
        <v>278</v>
      </c>
      <c r="C297" s="21"/>
      <c r="D297" s="31"/>
      <c r="E297" s="21"/>
      <c r="F297" s="69"/>
      <c r="G297" s="21"/>
      <c r="H297" s="43"/>
      <c r="I297" s="52">
        <f t="shared" si="4"/>
        <v>0</v>
      </c>
      <c r="J297" s="66"/>
    </row>
    <row r="298" spans="1:10" ht="18.75" x14ac:dyDescent="0.25">
      <c r="A298" s="12"/>
      <c r="B298" s="5" t="s">
        <v>62</v>
      </c>
      <c r="C298" s="22"/>
      <c r="D298" s="32">
        <f>SUM(D299:D302)</f>
        <v>0</v>
      </c>
      <c r="E298" s="22"/>
      <c r="F298" s="70">
        <f>SUM(F299:F302)</f>
        <v>0</v>
      </c>
      <c r="G298" s="22"/>
      <c r="H298" s="44">
        <f>SUM(H299:H302)</f>
        <v>0</v>
      </c>
      <c r="I298" s="53">
        <f t="shared" si="4"/>
        <v>0</v>
      </c>
      <c r="J298" s="66"/>
    </row>
    <row r="299" spans="1:10" ht="18.75" x14ac:dyDescent="0.25">
      <c r="A299" s="10">
        <v>229</v>
      </c>
      <c r="B299" s="2" t="s">
        <v>264</v>
      </c>
      <c r="C299" s="21"/>
      <c r="D299" s="31"/>
      <c r="E299" s="21"/>
      <c r="F299" s="69"/>
      <c r="G299" s="21"/>
      <c r="H299" s="43"/>
      <c r="I299" s="52">
        <f t="shared" si="4"/>
        <v>0</v>
      </c>
      <c r="J299" s="66"/>
    </row>
    <row r="300" spans="1:10" ht="18.75" x14ac:dyDescent="0.25">
      <c r="A300" s="10">
        <v>230</v>
      </c>
      <c r="B300" s="2" t="s">
        <v>265</v>
      </c>
      <c r="C300" s="21"/>
      <c r="D300" s="31"/>
      <c r="E300" s="21"/>
      <c r="F300" s="69"/>
      <c r="G300" s="21"/>
      <c r="H300" s="43"/>
      <c r="I300" s="52">
        <f t="shared" si="4"/>
        <v>0</v>
      </c>
      <c r="J300" s="66"/>
    </row>
    <row r="301" spans="1:10" ht="18.75" x14ac:dyDescent="0.25">
      <c r="A301" s="10">
        <v>231</v>
      </c>
      <c r="B301" s="2" t="s">
        <v>273</v>
      </c>
      <c r="C301" s="21"/>
      <c r="D301" s="31"/>
      <c r="E301" s="21"/>
      <c r="F301" s="69"/>
      <c r="G301" s="21"/>
      <c r="H301" s="43"/>
      <c r="I301" s="52">
        <f t="shared" si="4"/>
        <v>0</v>
      </c>
      <c r="J301" s="66"/>
    </row>
    <row r="302" spans="1:10" ht="18.75" x14ac:dyDescent="0.25">
      <c r="A302" s="10">
        <v>232</v>
      </c>
      <c r="B302" s="2" t="s">
        <v>274</v>
      </c>
      <c r="C302" s="21"/>
      <c r="D302" s="31"/>
      <c r="E302" s="21"/>
      <c r="F302" s="69"/>
      <c r="G302" s="21"/>
      <c r="H302" s="43"/>
      <c r="I302" s="52">
        <f t="shared" si="4"/>
        <v>0</v>
      </c>
      <c r="J302" s="66"/>
    </row>
    <row r="303" spans="1:10" ht="18.75" x14ac:dyDescent="0.25">
      <c r="A303" s="12"/>
      <c r="B303" s="5" t="s">
        <v>63</v>
      </c>
      <c r="C303" s="22"/>
      <c r="D303" s="32">
        <f>SUM(D304:D307)</f>
        <v>0</v>
      </c>
      <c r="E303" s="22"/>
      <c r="F303" s="70">
        <f>SUM(F304:F307)</f>
        <v>0</v>
      </c>
      <c r="G303" s="22"/>
      <c r="H303" s="44">
        <f>SUM(H304:H307)</f>
        <v>32</v>
      </c>
      <c r="I303" s="53">
        <f t="shared" si="4"/>
        <v>32</v>
      </c>
      <c r="J303" s="66"/>
    </row>
    <row r="304" spans="1:10" ht="31.5" x14ac:dyDescent="0.25">
      <c r="A304" s="10">
        <v>233</v>
      </c>
      <c r="B304" s="2" t="s">
        <v>279</v>
      </c>
      <c r="C304" s="21"/>
      <c r="D304" s="31"/>
      <c r="E304" s="21"/>
      <c r="F304" s="69"/>
      <c r="G304" s="102" t="s">
        <v>349</v>
      </c>
      <c r="H304" s="82">
        <v>32</v>
      </c>
      <c r="I304" s="52">
        <f t="shared" si="4"/>
        <v>32</v>
      </c>
      <c r="J304" s="66"/>
    </row>
    <row r="305" spans="1:10" ht="18.75" x14ac:dyDescent="0.25">
      <c r="A305" s="10">
        <v>234</v>
      </c>
      <c r="B305" s="2" t="s">
        <v>280</v>
      </c>
      <c r="C305" s="21"/>
      <c r="D305" s="31"/>
      <c r="E305" s="21"/>
      <c r="F305" s="69"/>
      <c r="G305" s="67"/>
      <c r="H305" s="82"/>
      <c r="I305" s="52">
        <f t="shared" si="4"/>
        <v>0</v>
      </c>
      <c r="J305" s="66"/>
    </row>
    <row r="306" spans="1:10" ht="18.75" x14ac:dyDescent="0.25">
      <c r="A306" s="10">
        <v>235</v>
      </c>
      <c r="B306" s="2" t="s">
        <v>104</v>
      </c>
      <c r="C306" s="21"/>
      <c r="D306" s="31"/>
      <c r="E306" s="21"/>
      <c r="F306" s="69"/>
      <c r="G306" s="83"/>
      <c r="H306" s="82"/>
      <c r="I306" s="52">
        <f t="shared" si="4"/>
        <v>0</v>
      </c>
      <c r="J306" s="66"/>
    </row>
    <row r="307" spans="1:10" ht="18.75" x14ac:dyDescent="0.25">
      <c r="A307" s="10">
        <v>236</v>
      </c>
      <c r="B307" s="2" t="s">
        <v>120</v>
      </c>
      <c r="C307" s="21"/>
      <c r="D307" s="31"/>
      <c r="E307" s="21"/>
      <c r="F307" s="69"/>
      <c r="G307" s="21"/>
      <c r="H307" s="43"/>
      <c r="I307" s="52">
        <f t="shared" si="4"/>
        <v>0</v>
      </c>
      <c r="J307" s="66"/>
    </row>
    <row r="308" spans="1:10" ht="18.75" x14ac:dyDescent="0.25">
      <c r="A308" s="12"/>
      <c r="B308" s="5" t="s">
        <v>64</v>
      </c>
      <c r="C308" s="22"/>
      <c r="D308" s="32">
        <f>SUM(D309:D311)</f>
        <v>0</v>
      </c>
      <c r="E308" s="22"/>
      <c r="F308" s="70">
        <f>SUM(F309:F311)</f>
        <v>0</v>
      </c>
      <c r="G308" s="22"/>
      <c r="H308" s="44">
        <f>SUM(H309:H311)</f>
        <v>0</v>
      </c>
      <c r="I308" s="53">
        <f t="shared" si="4"/>
        <v>0</v>
      </c>
      <c r="J308" s="66"/>
    </row>
    <row r="309" spans="1:10" ht="18.75" x14ac:dyDescent="0.25">
      <c r="A309" s="10">
        <v>237</v>
      </c>
      <c r="B309" s="2" t="s">
        <v>281</v>
      </c>
      <c r="C309" s="21"/>
      <c r="D309" s="31"/>
      <c r="E309" s="27"/>
      <c r="F309" s="72"/>
      <c r="G309" s="27"/>
      <c r="H309" s="47"/>
      <c r="I309" s="52">
        <f t="shared" si="4"/>
        <v>0</v>
      </c>
      <c r="J309" s="66"/>
    </row>
    <row r="310" spans="1:10" ht="18.75" x14ac:dyDescent="0.25">
      <c r="A310" s="10">
        <v>238</v>
      </c>
      <c r="B310" s="2" t="s">
        <v>161</v>
      </c>
      <c r="C310" s="67"/>
      <c r="D310" s="80"/>
      <c r="E310" s="67"/>
      <c r="F310" s="81"/>
      <c r="G310" s="67"/>
      <c r="H310" s="82"/>
      <c r="I310" s="52">
        <f t="shared" si="4"/>
        <v>0</v>
      </c>
      <c r="J310" s="66"/>
    </row>
    <row r="311" spans="1:10" ht="18.75" x14ac:dyDescent="0.25">
      <c r="A311" s="10">
        <v>239</v>
      </c>
      <c r="B311" s="2" t="s">
        <v>104</v>
      </c>
      <c r="C311" s="67"/>
      <c r="D311" s="80"/>
      <c r="E311" s="67"/>
      <c r="F311" s="81"/>
      <c r="G311" s="67"/>
      <c r="H311" s="82"/>
      <c r="I311" s="52">
        <f t="shared" si="4"/>
        <v>0</v>
      </c>
      <c r="J311" s="66"/>
    </row>
    <row r="312" spans="1:10" ht="18.75" x14ac:dyDescent="0.25">
      <c r="A312" s="12"/>
      <c r="B312" s="5" t="s">
        <v>65</v>
      </c>
      <c r="C312" s="22"/>
      <c r="D312" s="32">
        <f>SUM(D313:D315)</f>
        <v>0</v>
      </c>
      <c r="E312" s="22"/>
      <c r="F312" s="70">
        <f>SUM(F313:F315)</f>
        <v>0</v>
      </c>
      <c r="G312" s="22"/>
      <c r="H312" s="44">
        <f>SUM(H313:H315)</f>
        <v>48</v>
      </c>
      <c r="I312" s="53">
        <f t="shared" si="4"/>
        <v>48</v>
      </c>
      <c r="J312" s="66"/>
    </row>
    <row r="313" spans="1:10" ht="18.75" x14ac:dyDescent="0.25">
      <c r="A313" s="10">
        <v>240</v>
      </c>
      <c r="B313" s="2" t="s">
        <v>282</v>
      </c>
      <c r="C313" s="27"/>
      <c r="D313" s="31"/>
      <c r="E313" s="93"/>
      <c r="F313" s="81"/>
      <c r="G313" s="67"/>
      <c r="H313" s="82"/>
      <c r="I313" s="52">
        <f t="shared" si="4"/>
        <v>0</v>
      </c>
      <c r="J313" s="66"/>
    </row>
    <row r="314" spans="1:10" ht="18.75" x14ac:dyDescent="0.25">
      <c r="A314" s="10">
        <v>241</v>
      </c>
      <c r="B314" s="2" t="s">
        <v>283</v>
      </c>
      <c r="C314" s="21"/>
      <c r="D314" s="31"/>
      <c r="E314" s="93"/>
      <c r="F314" s="87"/>
      <c r="G314" s="67"/>
      <c r="H314" s="88"/>
      <c r="I314" s="52">
        <f t="shared" si="4"/>
        <v>0</v>
      </c>
      <c r="J314" s="66"/>
    </row>
    <row r="315" spans="1:10" ht="18.75" x14ac:dyDescent="0.25">
      <c r="A315" s="10">
        <v>242</v>
      </c>
      <c r="B315" s="2" t="s">
        <v>104</v>
      </c>
      <c r="C315" s="21"/>
      <c r="D315" s="31"/>
      <c r="E315" s="67"/>
      <c r="F315" s="81"/>
      <c r="G315" s="100" t="s">
        <v>339</v>
      </c>
      <c r="H315" s="82">
        <v>48</v>
      </c>
      <c r="I315" s="52">
        <f t="shared" si="4"/>
        <v>48</v>
      </c>
      <c r="J315" s="66"/>
    </row>
    <row r="316" spans="1:10" ht="18.75" x14ac:dyDescent="0.25">
      <c r="A316" s="12"/>
      <c r="B316" s="5" t="s">
        <v>66</v>
      </c>
      <c r="C316" s="22"/>
      <c r="D316" s="32">
        <f>SUM(D317:D319)</f>
        <v>0</v>
      </c>
      <c r="E316" s="22"/>
      <c r="F316" s="70">
        <f>SUM(F317:F319)</f>
        <v>0</v>
      </c>
      <c r="G316" s="22"/>
      <c r="H316" s="44">
        <f>SUM(H317:H319)</f>
        <v>0</v>
      </c>
      <c r="I316" s="53">
        <f t="shared" si="4"/>
        <v>0</v>
      </c>
      <c r="J316" s="66"/>
    </row>
    <row r="317" spans="1:10" ht="18.75" x14ac:dyDescent="0.25">
      <c r="A317" s="10">
        <v>243</v>
      </c>
      <c r="B317" s="2" t="s">
        <v>104</v>
      </c>
      <c r="C317" s="21"/>
      <c r="D317" s="31"/>
      <c r="E317" s="21"/>
      <c r="F317" s="69"/>
      <c r="G317" s="21"/>
      <c r="H317" s="43"/>
      <c r="I317" s="52">
        <f t="shared" si="4"/>
        <v>0</v>
      </c>
      <c r="J317" s="66"/>
    </row>
    <row r="318" spans="1:10" ht="18.75" x14ac:dyDescent="0.25">
      <c r="A318" s="10">
        <v>244</v>
      </c>
      <c r="B318" s="2" t="s">
        <v>120</v>
      </c>
      <c r="C318" s="21"/>
      <c r="D318" s="31"/>
      <c r="E318" s="21"/>
      <c r="F318" s="69"/>
      <c r="G318" s="21"/>
      <c r="H318" s="43"/>
      <c r="I318" s="52">
        <f t="shared" si="4"/>
        <v>0</v>
      </c>
      <c r="J318" s="66"/>
    </row>
    <row r="319" spans="1:10" ht="18.75" x14ac:dyDescent="0.25">
      <c r="A319" s="10">
        <v>245</v>
      </c>
      <c r="B319" s="2" t="s">
        <v>284</v>
      </c>
      <c r="C319" s="21"/>
      <c r="D319" s="31"/>
      <c r="E319" s="21"/>
      <c r="F319" s="69"/>
      <c r="G319" s="21"/>
      <c r="H319" s="43"/>
      <c r="I319" s="52">
        <f t="shared" si="4"/>
        <v>0</v>
      </c>
      <c r="J319" s="66"/>
    </row>
    <row r="320" spans="1:10" ht="18.75" x14ac:dyDescent="0.25">
      <c r="A320" s="12"/>
      <c r="B320" s="5" t="s">
        <v>67</v>
      </c>
      <c r="C320" s="22"/>
      <c r="D320" s="32">
        <f>SUM(D321:D322)</f>
        <v>0</v>
      </c>
      <c r="E320" s="22"/>
      <c r="F320" s="70">
        <f>SUM(F321:F322)</f>
        <v>0</v>
      </c>
      <c r="G320" s="22"/>
      <c r="H320" s="44">
        <f>SUM(H321:H322)</f>
        <v>0</v>
      </c>
      <c r="I320" s="53">
        <f t="shared" si="4"/>
        <v>0</v>
      </c>
      <c r="J320" s="66"/>
    </row>
    <row r="321" spans="1:10" ht="18.75" x14ac:dyDescent="0.25">
      <c r="A321" s="10">
        <v>246</v>
      </c>
      <c r="B321" s="2" t="s">
        <v>104</v>
      </c>
      <c r="C321" s="21"/>
      <c r="D321" s="31"/>
      <c r="E321" s="21"/>
      <c r="F321" s="69"/>
      <c r="G321" s="21"/>
      <c r="H321" s="43"/>
      <c r="I321" s="52">
        <f t="shared" si="4"/>
        <v>0</v>
      </c>
      <c r="J321" s="66"/>
    </row>
    <row r="322" spans="1:10" ht="18.75" x14ac:dyDescent="0.25">
      <c r="A322" s="10">
        <v>247</v>
      </c>
      <c r="B322" s="2" t="s">
        <v>120</v>
      </c>
      <c r="C322" s="21"/>
      <c r="D322" s="31"/>
      <c r="E322" s="21"/>
      <c r="F322" s="69"/>
      <c r="G322" s="21"/>
      <c r="H322" s="43"/>
      <c r="I322" s="52">
        <f t="shared" si="4"/>
        <v>0</v>
      </c>
      <c r="J322" s="66"/>
    </row>
    <row r="323" spans="1:10" ht="18.75" x14ac:dyDescent="0.25">
      <c r="A323" s="12"/>
      <c r="B323" s="5" t="s">
        <v>68</v>
      </c>
      <c r="C323" s="22"/>
      <c r="D323" s="32">
        <f>SUM(D324:D326)</f>
        <v>0</v>
      </c>
      <c r="E323" s="22"/>
      <c r="F323" s="70">
        <f>SUM(F324:F326)</f>
        <v>2</v>
      </c>
      <c r="G323" s="22"/>
      <c r="H323" s="44">
        <f>SUM(H324:H326)</f>
        <v>15</v>
      </c>
      <c r="I323" s="53">
        <f t="shared" si="4"/>
        <v>17</v>
      </c>
      <c r="J323" s="66"/>
    </row>
    <row r="324" spans="1:10" ht="18.75" x14ac:dyDescent="0.25">
      <c r="A324" s="10">
        <v>248</v>
      </c>
      <c r="B324" s="2" t="s">
        <v>104</v>
      </c>
      <c r="C324" s="21"/>
      <c r="D324" s="31"/>
      <c r="E324" s="21"/>
      <c r="F324" s="69"/>
      <c r="G324" s="21"/>
      <c r="H324" s="43"/>
      <c r="I324" s="52">
        <f t="shared" si="4"/>
        <v>0</v>
      </c>
      <c r="J324" s="66"/>
    </row>
    <row r="325" spans="1:10" ht="47.25" x14ac:dyDescent="0.25">
      <c r="A325" s="10">
        <v>249</v>
      </c>
      <c r="B325" s="2" t="s">
        <v>120</v>
      </c>
      <c r="C325" s="21"/>
      <c r="D325" s="31"/>
      <c r="E325" s="101" t="s">
        <v>341</v>
      </c>
      <c r="F325" s="81">
        <v>2</v>
      </c>
      <c r="G325" s="102" t="s">
        <v>348</v>
      </c>
      <c r="H325" s="82">
        <v>15</v>
      </c>
      <c r="I325" s="52">
        <f t="shared" ref="I325:I388" si="5">SUM(D325,F325,H325)</f>
        <v>17</v>
      </c>
      <c r="J325" s="66"/>
    </row>
    <row r="326" spans="1:10" ht="18.75" x14ac:dyDescent="0.25">
      <c r="A326" s="10">
        <v>250</v>
      </c>
      <c r="B326" s="2" t="s">
        <v>284</v>
      </c>
      <c r="C326" s="21"/>
      <c r="D326" s="31"/>
      <c r="E326" s="21"/>
      <c r="F326" s="69"/>
      <c r="G326" s="21"/>
      <c r="H326" s="43"/>
      <c r="I326" s="52">
        <f t="shared" si="5"/>
        <v>0</v>
      </c>
      <c r="J326" s="66"/>
    </row>
    <row r="327" spans="1:10" ht="18.75" x14ac:dyDescent="0.25">
      <c r="A327" s="12"/>
      <c r="B327" s="5" t="s">
        <v>69</v>
      </c>
      <c r="C327" s="22"/>
      <c r="D327" s="32">
        <f>SUM(D328:D330)</f>
        <v>0</v>
      </c>
      <c r="E327" s="22"/>
      <c r="F327" s="70">
        <f>SUM(F328:F330)</f>
        <v>8</v>
      </c>
      <c r="G327" s="22"/>
      <c r="H327" s="44">
        <f>SUM(H328:H330)</f>
        <v>32</v>
      </c>
      <c r="I327" s="53">
        <f t="shared" si="5"/>
        <v>40</v>
      </c>
      <c r="J327" s="66"/>
    </row>
    <row r="328" spans="1:10" ht="18.75" x14ac:dyDescent="0.25">
      <c r="A328" s="10">
        <v>251</v>
      </c>
      <c r="B328" s="2" t="s">
        <v>104</v>
      </c>
      <c r="C328" s="21"/>
      <c r="D328" s="31"/>
      <c r="E328" s="100" t="s">
        <v>339</v>
      </c>
      <c r="F328" s="81">
        <v>8</v>
      </c>
      <c r="G328" s="100" t="s">
        <v>339</v>
      </c>
      <c r="H328" s="82">
        <v>32</v>
      </c>
      <c r="I328" s="52">
        <f t="shared" si="5"/>
        <v>40</v>
      </c>
      <c r="J328" s="66"/>
    </row>
    <row r="329" spans="1:10" ht="18.75" x14ac:dyDescent="0.25">
      <c r="A329" s="10">
        <v>252</v>
      </c>
      <c r="B329" s="2" t="s">
        <v>120</v>
      </c>
      <c r="C329" s="21"/>
      <c r="D329" s="31"/>
      <c r="E329" s="67"/>
      <c r="F329" s="81"/>
      <c r="G329" s="67"/>
      <c r="H329" s="82"/>
      <c r="I329" s="52">
        <f t="shared" si="5"/>
        <v>0</v>
      </c>
      <c r="J329" s="66"/>
    </row>
    <row r="330" spans="1:10" ht="18.75" x14ac:dyDescent="0.25">
      <c r="A330" s="10">
        <v>253</v>
      </c>
      <c r="B330" s="2" t="s">
        <v>284</v>
      </c>
      <c r="C330" s="21"/>
      <c r="D330" s="31"/>
      <c r="E330" s="67"/>
      <c r="F330" s="81"/>
      <c r="G330" s="67"/>
      <c r="H330" s="82"/>
      <c r="I330" s="52">
        <f t="shared" si="5"/>
        <v>0</v>
      </c>
      <c r="J330" s="66"/>
    </row>
    <row r="331" spans="1:10" ht="18.75" x14ac:dyDescent="0.25">
      <c r="A331" s="12"/>
      <c r="B331" s="5" t="s">
        <v>70</v>
      </c>
      <c r="C331" s="22"/>
      <c r="D331" s="32">
        <f>SUM(D332:D334)</f>
        <v>0</v>
      </c>
      <c r="E331" s="22"/>
      <c r="F331" s="70">
        <f>SUM(F332:F334)</f>
        <v>0</v>
      </c>
      <c r="G331" s="22"/>
      <c r="H331" s="44">
        <f>SUM(H332:H334)</f>
        <v>0</v>
      </c>
      <c r="I331" s="53">
        <f t="shared" si="5"/>
        <v>0</v>
      </c>
      <c r="J331" s="66"/>
    </row>
    <row r="332" spans="1:10" ht="18.75" x14ac:dyDescent="0.25">
      <c r="A332" s="10">
        <v>254</v>
      </c>
      <c r="B332" s="2" t="s">
        <v>104</v>
      </c>
      <c r="C332" s="21"/>
      <c r="D332" s="31"/>
      <c r="E332" s="21"/>
      <c r="F332" s="69"/>
      <c r="G332" s="21"/>
      <c r="H332" s="43"/>
      <c r="I332" s="52">
        <f t="shared" si="5"/>
        <v>0</v>
      </c>
      <c r="J332" s="66"/>
    </row>
    <row r="333" spans="1:10" ht="18.75" x14ac:dyDescent="0.25">
      <c r="A333" s="10">
        <v>255</v>
      </c>
      <c r="B333" s="2" t="s">
        <v>120</v>
      </c>
      <c r="C333" s="21"/>
      <c r="D333" s="31"/>
      <c r="E333" s="21"/>
      <c r="F333" s="69"/>
      <c r="G333" s="21"/>
      <c r="H333" s="43"/>
      <c r="I333" s="52">
        <f t="shared" si="5"/>
        <v>0</v>
      </c>
      <c r="J333" s="66"/>
    </row>
    <row r="334" spans="1:10" ht="18.75" x14ac:dyDescent="0.25">
      <c r="A334" s="10">
        <v>256</v>
      </c>
      <c r="B334" s="2" t="s">
        <v>284</v>
      </c>
      <c r="C334" s="21"/>
      <c r="D334" s="31"/>
      <c r="E334" s="21"/>
      <c r="F334" s="69"/>
      <c r="G334" s="21"/>
      <c r="H334" s="43"/>
      <c r="I334" s="52">
        <f t="shared" si="5"/>
        <v>0</v>
      </c>
      <c r="J334" s="66"/>
    </row>
    <row r="335" spans="1:10" ht="18.75" x14ac:dyDescent="0.25">
      <c r="A335" s="12"/>
      <c r="B335" s="5" t="s">
        <v>71</v>
      </c>
      <c r="C335" s="22"/>
      <c r="D335" s="32">
        <f>SUM(D336:D338)</f>
        <v>0</v>
      </c>
      <c r="E335" s="22"/>
      <c r="F335" s="70">
        <f>SUM(F336:F338)</f>
        <v>0</v>
      </c>
      <c r="G335" s="22"/>
      <c r="H335" s="44">
        <f>SUM(H336:H338)</f>
        <v>40</v>
      </c>
      <c r="I335" s="53">
        <f t="shared" si="5"/>
        <v>40</v>
      </c>
      <c r="J335" s="66"/>
    </row>
    <row r="336" spans="1:10" ht="18.75" x14ac:dyDescent="0.25">
      <c r="A336" s="10">
        <v>257</v>
      </c>
      <c r="B336" s="2" t="s">
        <v>104</v>
      </c>
      <c r="C336" s="21"/>
      <c r="D336" s="31"/>
      <c r="E336" s="67"/>
      <c r="F336" s="81"/>
      <c r="G336" s="100" t="s">
        <v>339</v>
      </c>
      <c r="H336" s="82">
        <v>40</v>
      </c>
      <c r="I336" s="52">
        <f t="shared" si="5"/>
        <v>40</v>
      </c>
      <c r="J336" s="66"/>
    </row>
    <row r="337" spans="1:10" ht="18.75" x14ac:dyDescent="0.25">
      <c r="A337" s="10">
        <v>258</v>
      </c>
      <c r="B337" s="2" t="s">
        <v>120</v>
      </c>
      <c r="C337" s="21"/>
      <c r="D337" s="31"/>
      <c r="E337" s="21"/>
      <c r="F337" s="69"/>
      <c r="G337" s="21"/>
      <c r="H337" s="43"/>
      <c r="I337" s="52">
        <f t="shared" si="5"/>
        <v>0</v>
      </c>
      <c r="J337" s="66"/>
    </row>
    <row r="338" spans="1:10" ht="18.75" x14ac:dyDescent="0.25">
      <c r="A338" s="10">
        <v>259</v>
      </c>
      <c r="B338" s="2" t="s">
        <v>284</v>
      </c>
      <c r="C338" s="21"/>
      <c r="D338" s="31"/>
      <c r="E338" s="21"/>
      <c r="F338" s="69"/>
      <c r="G338" s="21"/>
      <c r="H338" s="43"/>
      <c r="I338" s="52">
        <f t="shared" si="5"/>
        <v>0</v>
      </c>
      <c r="J338" s="66"/>
    </row>
    <row r="339" spans="1:10" s="20" customFormat="1" ht="30" customHeight="1" x14ac:dyDescent="0.25">
      <c r="A339" s="13"/>
      <c r="B339" s="8" t="s">
        <v>72</v>
      </c>
      <c r="C339" s="23"/>
      <c r="D339" s="33">
        <f>SUM(D340,D341,D346,D351,D355,D357)</f>
        <v>0</v>
      </c>
      <c r="E339" s="23"/>
      <c r="F339" s="71">
        <f>SUM(F340,F341,F346,F351,F355,F357)</f>
        <v>14</v>
      </c>
      <c r="G339" s="23"/>
      <c r="H339" s="45">
        <f>SUM(H340,H341,H346,H351,H355,H357)</f>
        <v>185</v>
      </c>
      <c r="I339" s="54">
        <f t="shared" si="5"/>
        <v>199</v>
      </c>
      <c r="J339" s="66"/>
    </row>
    <row r="340" spans="1:10" ht="18.75" x14ac:dyDescent="0.25">
      <c r="A340" s="10">
        <v>260</v>
      </c>
      <c r="B340" s="2" t="s">
        <v>338</v>
      </c>
      <c r="C340" s="21"/>
      <c r="D340" s="31"/>
      <c r="E340" s="83"/>
      <c r="F340" s="81"/>
      <c r="G340" s="67"/>
      <c r="H340" s="82"/>
      <c r="I340" s="52">
        <f t="shared" ref="I340" si="6">SUM(D340,F340,H340)</f>
        <v>0</v>
      </c>
      <c r="J340" s="66"/>
    </row>
    <row r="341" spans="1:10" ht="18.75" x14ac:dyDescent="0.25">
      <c r="A341" s="14"/>
      <c r="B341" s="6" t="s">
        <v>73</v>
      </c>
      <c r="C341" s="24"/>
      <c r="D341" s="34">
        <f>SUM(D342:D345)</f>
        <v>0</v>
      </c>
      <c r="E341" s="24"/>
      <c r="F341" s="75">
        <f>SUM(F342:F345)</f>
        <v>14</v>
      </c>
      <c r="G341" s="24"/>
      <c r="H341" s="48">
        <f>SUM(H342:H345)</f>
        <v>185</v>
      </c>
      <c r="I341" s="55">
        <f t="shared" si="5"/>
        <v>199</v>
      </c>
      <c r="J341" s="66"/>
    </row>
    <row r="342" spans="1:10" ht="31.5" x14ac:dyDescent="0.25">
      <c r="A342" s="10">
        <v>261</v>
      </c>
      <c r="B342" s="2" t="s">
        <v>285</v>
      </c>
      <c r="C342" s="67"/>
      <c r="D342" s="95"/>
      <c r="E342" s="100" t="s">
        <v>339</v>
      </c>
      <c r="F342" s="87">
        <v>9</v>
      </c>
      <c r="G342" s="100" t="s">
        <v>339</v>
      </c>
      <c r="H342" s="82">
        <v>150</v>
      </c>
      <c r="I342" s="52">
        <f t="shared" si="5"/>
        <v>159</v>
      </c>
      <c r="J342" s="66"/>
    </row>
    <row r="343" spans="1:10" ht="18.75" x14ac:dyDescent="0.25">
      <c r="A343" s="10">
        <v>262</v>
      </c>
      <c r="B343" s="2" t="s">
        <v>286</v>
      </c>
      <c r="C343" s="67"/>
      <c r="D343" s="95"/>
      <c r="E343" s="100" t="s">
        <v>339</v>
      </c>
      <c r="F343" s="87">
        <v>5</v>
      </c>
      <c r="G343" s="100" t="s">
        <v>339</v>
      </c>
      <c r="H343" s="82">
        <v>35</v>
      </c>
      <c r="I343" s="52">
        <f t="shared" si="5"/>
        <v>40</v>
      </c>
      <c r="J343" s="66"/>
    </row>
    <row r="344" spans="1:10" ht="18.75" x14ac:dyDescent="0.25">
      <c r="A344" s="10">
        <v>263</v>
      </c>
      <c r="B344" s="2" t="s">
        <v>287</v>
      </c>
      <c r="C344" s="67"/>
      <c r="D344" s="95"/>
      <c r="E344" s="83"/>
      <c r="F344" s="87"/>
      <c r="G344" s="67"/>
      <c r="H344" s="82"/>
      <c r="I344" s="52">
        <f t="shared" si="5"/>
        <v>0</v>
      </c>
      <c r="J344" s="66"/>
    </row>
    <row r="345" spans="1:10" ht="18.75" x14ac:dyDescent="0.25">
      <c r="A345" s="10">
        <v>264</v>
      </c>
      <c r="B345" s="2" t="s">
        <v>288</v>
      </c>
      <c r="C345" s="27"/>
      <c r="D345" s="39"/>
      <c r="E345" s="27"/>
      <c r="F345" s="72"/>
      <c r="G345" s="27"/>
      <c r="H345" s="43"/>
      <c r="I345" s="52">
        <f t="shared" si="5"/>
        <v>0</v>
      </c>
      <c r="J345" s="66"/>
    </row>
    <row r="346" spans="1:10" ht="18.75" x14ac:dyDescent="0.25">
      <c r="A346" s="14"/>
      <c r="B346" s="6" t="s">
        <v>74</v>
      </c>
      <c r="C346" s="28"/>
      <c r="D346" s="35">
        <f>SUM(D347:D350)</f>
        <v>0</v>
      </c>
      <c r="E346" s="28"/>
      <c r="F346" s="76">
        <f>SUM(F347:F350)</f>
        <v>0</v>
      </c>
      <c r="G346" s="28"/>
      <c r="H346" s="48">
        <f>SUM(H347:H350)</f>
        <v>0</v>
      </c>
      <c r="I346" s="55">
        <f t="shared" si="5"/>
        <v>0</v>
      </c>
      <c r="J346" s="66"/>
    </row>
    <row r="347" spans="1:10" ht="18.75" x14ac:dyDescent="0.25">
      <c r="A347" s="10">
        <v>265</v>
      </c>
      <c r="B347" s="2" t="s">
        <v>119</v>
      </c>
      <c r="C347" s="21"/>
      <c r="D347" s="31"/>
      <c r="E347" s="21"/>
      <c r="F347" s="69"/>
      <c r="G347" s="21"/>
      <c r="H347" s="43"/>
      <c r="I347" s="52">
        <f t="shared" si="5"/>
        <v>0</v>
      </c>
      <c r="J347" s="66"/>
    </row>
    <row r="348" spans="1:10" ht="18.75" x14ac:dyDescent="0.25">
      <c r="A348" s="10">
        <v>266</v>
      </c>
      <c r="B348" s="2" t="s">
        <v>120</v>
      </c>
      <c r="C348" s="21"/>
      <c r="D348" s="31"/>
      <c r="E348" s="21"/>
      <c r="F348" s="69"/>
      <c r="G348" s="21"/>
      <c r="H348" s="43"/>
      <c r="I348" s="52">
        <f t="shared" si="5"/>
        <v>0</v>
      </c>
      <c r="J348" s="66"/>
    </row>
    <row r="349" spans="1:10" ht="18.75" x14ac:dyDescent="0.25">
      <c r="A349" s="10">
        <v>267</v>
      </c>
      <c r="B349" s="2" t="s">
        <v>289</v>
      </c>
      <c r="C349" s="21"/>
      <c r="D349" s="31"/>
      <c r="E349" s="21"/>
      <c r="F349" s="69"/>
      <c r="G349" s="21"/>
      <c r="H349" s="43"/>
      <c r="I349" s="52">
        <f t="shared" si="5"/>
        <v>0</v>
      </c>
      <c r="J349" s="66"/>
    </row>
    <row r="350" spans="1:10" ht="18.75" x14ac:dyDescent="0.25">
      <c r="A350" s="10">
        <v>268</v>
      </c>
      <c r="B350" s="2" t="s">
        <v>152</v>
      </c>
      <c r="C350" s="21"/>
      <c r="D350" s="31"/>
      <c r="E350" s="21"/>
      <c r="F350" s="69"/>
      <c r="G350" s="21"/>
      <c r="H350" s="43"/>
      <c r="I350" s="52">
        <f t="shared" si="5"/>
        <v>0</v>
      </c>
      <c r="J350" s="66"/>
    </row>
    <row r="351" spans="1:10" ht="18.75" x14ac:dyDescent="0.25">
      <c r="A351" s="14"/>
      <c r="B351" s="6" t="s">
        <v>75</v>
      </c>
      <c r="C351" s="24"/>
      <c r="D351" s="34">
        <f>SUM(D352:D354)</f>
        <v>0</v>
      </c>
      <c r="E351" s="24"/>
      <c r="F351" s="75">
        <f>SUM(F352:F354)</f>
        <v>0</v>
      </c>
      <c r="G351" s="24"/>
      <c r="H351" s="48">
        <f>SUM(H352:H354)</f>
        <v>0</v>
      </c>
      <c r="I351" s="55">
        <f t="shared" si="5"/>
        <v>0</v>
      </c>
      <c r="J351" s="66"/>
    </row>
    <row r="352" spans="1:10" ht="18.75" x14ac:dyDescent="0.25">
      <c r="A352" s="10">
        <v>269</v>
      </c>
      <c r="B352" s="2" t="s">
        <v>290</v>
      </c>
      <c r="C352" s="21"/>
      <c r="D352" s="31"/>
      <c r="E352" s="83"/>
      <c r="F352" s="81"/>
      <c r="G352" s="67"/>
      <c r="H352" s="82"/>
      <c r="I352" s="52">
        <f t="shared" si="5"/>
        <v>0</v>
      </c>
      <c r="J352" s="66"/>
    </row>
    <row r="353" spans="1:10" ht="18.75" x14ac:dyDescent="0.25">
      <c r="A353" s="10">
        <v>270</v>
      </c>
      <c r="B353" s="2" t="s">
        <v>104</v>
      </c>
      <c r="C353" s="21"/>
      <c r="D353" s="31"/>
      <c r="E353" s="21"/>
      <c r="F353" s="69"/>
      <c r="G353" s="21"/>
      <c r="H353" s="43"/>
      <c r="I353" s="52">
        <f t="shared" si="5"/>
        <v>0</v>
      </c>
      <c r="J353" s="66"/>
    </row>
    <row r="354" spans="1:10" ht="18.75" x14ac:dyDescent="0.25">
      <c r="A354" s="10">
        <v>271</v>
      </c>
      <c r="B354" s="2" t="s">
        <v>120</v>
      </c>
      <c r="C354" s="27"/>
      <c r="D354" s="31"/>
      <c r="E354" s="27"/>
      <c r="F354" s="69"/>
      <c r="G354" s="27"/>
      <c r="H354" s="43"/>
      <c r="I354" s="52">
        <f t="shared" si="5"/>
        <v>0</v>
      </c>
      <c r="J354" s="66"/>
    </row>
    <row r="355" spans="1:10" ht="18.75" x14ac:dyDescent="0.25">
      <c r="A355" s="14"/>
      <c r="B355" s="6" t="s">
        <v>76</v>
      </c>
      <c r="C355" s="24"/>
      <c r="D355" s="34">
        <f>SUM(D356)</f>
        <v>0</v>
      </c>
      <c r="E355" s="24"/>
      <c r="F355" s="75">
        <f>SUM(F356)</f>
        <v>0</v>
      </c>
      <c r="G355" s="24"/>
      <c r="H355" s="48">
        <f>SUM(H356)</f>
        <v>0</v>
      </c>
      <c r="I355" s="55">
        <f t="shared" si="5"/>
        <v>0</v>
      </c>
      <c r="J355" s="66"/>
    </row>
    <row r="356" spans="1:10" ht="18.75" x14ac:dyDescent="0.25">
      <c r="A356" s="10">
        <v>272</v>
      </c>
      <c r="B356" s="2" t="s">
        <v>169</v>
      </c>
      <c r="C356" s="21"/>
      <c r="D356" s="31"/>
      <c r="E356" s="27"/>
      <c r="F356" s="69"/>
      <c r="G356" s="27"/>
      <c r="H356" s="43"/>
      <c r="I356" s="52">
        <f t="shared" si="5"/>
        <v>0</v>
      </c>
      <c r="J356" s="66"/>
    </row>
    <row r="357" spans="1:10" ht="18.75" x14ac:dyDescent="0.25">
      <c r="A357" s="14"/>
      <c r="B357" s="6" t="s">
        <v>77</v>
      </c>
      <c r="C357" s="24"/>
      <c r="D357" s="34">
        <f>SUM(D358:D359)</f>
        <v>0</v>
      </c>
      <c r="E357" s="24"/>
      <c r="F357" s="75">
        <f>SUM(F358:F359)</f>
        <v>0</v>
      </c>
      <c r="G357" s="24"/>
      <c r="H357" s="48">
        <f>SUM(H358:H359)</f>
        <v>0</v>
      </c>
      <c r="I357" s="55">
        <f t="shared" si="5"/>
        <v>0</v>
      </c>
      <c r="J357" s="66"/>
    </row>
    <row r="358" spans="1:10" ht="18.75" x14ac:dyDescent="0.25">
      <c r="A358" s="10">
        <v>273</v>
      </c>
      <c r="B358" s="2" t="s">
        <v>291</v>
      </c>
      <c r="C358" s="21"/>
      <c r="D358" s="31"/>
      <c r="E358" s="21"/>
      <c r="F358" s="69"/>
      <c r="G358" s="21"/>
      <c r="H358" s="43"/>
      <c r="I358" s="52">
        <f t="shared" si="5"/>
        <v>0</v>
      </c>
      <c r="J358" s="66"/>
    </row>
    <row r="359" spans="1:10" ht="18.75" x14ac:dyDescent="0.25">
      <c r="A359" s="10">
        <v>274</v>
      </c>
      <c r="B359" s="2" t="s">
        <v>292</v>
      </c>
      <c r="C359" s="21"/>
      <c r="D359" s="31"/>
      <c r="E359" s="67"/>
      <c r="F359" s="81"/>
      <c r="G359" s="67"/>
      <c r="H359" s="82"/>
      <c r="I359" s="52">
        <f t="shared" si="5"/>
        <v>0</v>
      </c>
      <c r="J359" s="66"/>
    </row>
    <row r="360" spans="1:10" s="20" customFormat="1" ht="30" customHeight="1" x14ac:dyDescent="0.25">
      <c r="A360" s="13"/>
      <c r="B360" s="8" t="s">
        <v>78</v>
      </c>
      <c r="C360" s="23"/>
      <c r="D360" s="33">
        <f>SUM(D361,D362,D364,D372,D378,D384,D388,D395,D407,D411)</f>
        <v>0</v>
      </c>
      <c r="E360" s="23"/>
      <c r="F360" s="71">
        <f>SUM(F361,F362,F364,F372,F378,F384,F388,F395,F407,F411)</f>
        <v>61</v>
      </c>
      <c r="G360" s="23"/>
      <c r="H360" s="45">
        <f>SUM(H361,H362,H364,H372,H378,H384,H388,H395,H407,H411)</f>
        <v>533</v>
      </c>
      <c r="I360" s="54">
        <f t="shared" si="5"/>
        <v>594</v>
      </c>
      <c r="J360" s="66"/>
    </row>
    <row r="361" spans="1:10" ht="18.75" x14ac:dyDescent="0.25">
      <c r="A361" s="10">
        <v>275</v>
      </c>
      <c r="B361" s="2" t="s">
        <v>293</v>
      </c>
      <c r="C361" s="21"/>
      <c r="D361" s="31"/>
      <c r="E361" s="100" t="s">
        <v>339</v>
      </c>
      <c r="F361" s="81">
        <v>12</v>
      </c>
      <c r="G361" s="100" t="s">
        <v>339</v>
      </c>
      <c r="H361" s="82">
        <v>90</v>
      </c>
      <c r="I361" s="52">
        <f t="shared" si="5"/>
        <v>102</v>
      </c>
      <c r="J361" s="66"/>
    </row>
    <row r="362" spans="1:10" ht="18.75" x14ac:dyDescent="0.25">
      <c r="A362" s="12"/>
      <c r="B362" s="5" t="s">
        <v>79</v>
      </c>
      <c r="C362" s="22"/>
      <c r="D362" s="32">
        <f>SUM(D363)</f>
        <v>0</v>
      </c>
      <c r="E362" s="22"/>
      <c r="F362" s="70">
        <f>SUM(F363)</f>
        <v>0</v>
      </c>
      <c r="G362" s="22"/>
      <c r="H362" s="44">
        <f>SUM(H363)</f>
        <v>3</v>
      </c>
      <c r="I362" s="53">
        <f t="shared" si="5"/>
        <v>3</v>
      </c>
      <c r="J362" s="66"/>
    </row>
    <row r="363" spans="1:10" ht="31.5" x14ac:dyDescent="0.25">
      <c r="A363" s="10">
        <v>276</v>
      </c>
      <c r="B363" s="2" t="s">
        <v>294</v>
      </c>
      <c r="C363" s="21"/>
      <c r="D363" s="31"/>
      <c r="E363" s="83"/>
      <c r="F363" s="81"/>
      <c r="G363" s="100" t="s">
        <v>339</v>
      </c>
      <c r="H363" s="82">
        <v>3</v>
      </c>
      <c r="I363" s="52">
        <f t="shared" si="5"/>
        <v>3</v>
      </c>
      <c r="J363" s="66"/>
    </row>
    <row r="364" spans="1:10" ht="18.75" x14ac:dyDescent="0.25">
      <c r="A364" s="12"/>
      <c r="B364" s="5" t="s">
        <v>80</v>
      </c>
      <c r="C364" s="22"/>
      <c r="D364" s="32">
        <f>SUM(D365:D371)</f>
        <v>0</v>
      </c>
      <c r="E364" s="22"/>
      <c r="F364" s="70">
        <f>SUM(F365:F371)</f>
        <v>41</v>
      </c>
      <c r="G364" s="22"/>
      <c r="H364" s="44">
        <f>SUM(H365:H371)</f>
        <v>404</v>
      </c>
      <c r="I364" s="53">
        <f t="shared" si="5"/>
        <v>445</v>
      </c>
      <c r="J364" s="66"/>
    </row>
    <row r="365" spans="1:10" ht="49.5" customHeight="1" x14ac:dyDescent="0.25">
      <c r="A365" s="10">
        <v>277</v>
      </c>
      <c r="B365" s="2" t="s">
        <v>295</v>
      </c>
      <c r="C365" s="67"/>
      <c r="D365" s="80"/>
      <c r="E365" s="101" t="s">
        <v>346</v>
      </c>
      <c r="F365" s="87">
        <v>25</v>
      </c>
      <c r="G365" s="102" t="s">
        <v>350</v>
      </c>
      <c r="H365" s="82">
        <v>202</v>
      </c>
      <c r="I365" s="52">
        <f t="shared" si="5"/>
        <v>227</v>
      </c>
      <c r="J365" s="66"/>
    </row>
    <row r="366" spans="1:10" ht="47.25" x14ac:dyDescent="0.25">
      <c r="A366" s="10">
        <v>278</v>
      </c>
      <c r="B366" s="2" t="s">
        <v>296</v>
      </c>
      <c r="C366" s="67"/>
      <c r="D366" s="80"/>
      <c r="E366" s="101" t="s">
        <v>340</v>
      </c>
      <c r="F366" s="87">
        <v>1</v>
      </c>
      <c r="G366" s="100" t="s">
        <v>339</v>
      </c>
      <c r="H366" s="82">
        <v>9</v>
      </c>
      <c r="I366" s="52">
        <f t="shared" si="5"/>
        <v>10</v>
      </c>
      <c r="J366" s="66"/>
    </row>
    <row r="367" spans="1:10" ht="18.75" x14ac:dyDescent="0.25">
      <c r="A367" s="10">
        <v>279</v>
      </c>
      <c r="B367" s="2" t="s">
        <v>297</v>
      </c>
      <c r="C367" s="67"/>
      <c r="D367" s="80"/>
      <c r="E367" s="100" t="s">
        <v>339</v>
      </c>
      <c r="F367" s="81">
        <v>6</v>
      </c>
      <c r="G367" s="100" t="s">
        <v>339</v>
      </c>
      <c r="H367" s="82">
        <v>88</v>
      </c>
      <c r="I367" s="52">
        <f t="shared" si="5"/>
        <v>94</v>
      </c>
      <c r="J367" s="66"/>
    </row>
    <row r="368" spans="1:10" ht="18.75" x14ac:dyDescent="0.25">
      <c r="A368" s="10">
        <v>280</v>
      </c>
      <c r="B368" s="2" t="s">
        <v>298</v>
      </c>
      <c r="C368" s="67"/>
      <c r="D368" s="80"/>
      <c r="E368" s="100" t="s">
        <v>339</v>
      </c>
      <c r="F368" s="81">
        <v>7</v>
      </c>
      <c r="G368" s="100" t="s">
        <v>339</v>
      </c>
      <c r="H368" s="82">
        <v>57</v>
      </c>
      <c r="I368" s="52">
        <f t="shared" si="5"/>
        <v>64</v>
      </c>
      <c r="J368" s="66"/>
    </row>
    <row r="369" spans="1:10" ht="18.75" x14ac:dyDescent="0.25">
      <c r="A369" s="10">
        <v>281</v>
      </c>
      <c r="B369" s="2" t="s">
        <v>299</v>
      </c>
      <c r="C369" s="67"/>
      <c r="D369" s="80"/>
      <c r="E369" s="67"/>
      <c r="F369" s="81"/>
      <c r="G369" s="67"/>
      <c r="H369" s="82"/>
      <c r="I369" s="52">
        <f t="shared" si="5"/>
        <v>0</v>
      </c>
      <c r="J369" s="66"/>
    </row>
    <row r="370" spans="1:10" ht="47.25" x14ac:dyDescent="0.25">
      <c r="A370" s="10">
        <v>282</v>
      </c>
      <c r="B370" s="2" t="s">
        <v>300</v>
      </c>
      <c r="C370" s="67"/>
      <c r="D370" s="80"/>
      <c r="E370" s="101" t="s">
        <v>340</v>
      </c>
      <c r="F370" s="81">
        <v>2</v>
      </c>
      <c r="G370" s="102" t="s">
        <v>347</v>
      </c>
      <c r="H370" s="82">
        <v>12</v>
      </c>
      <c r="I370" s="52">
        <f t="shared" si="5"/>
        <v>14</v>
      </c>
      <c r="J370" s="66"/>
    </row>
    <row r="371" spans="1:10" ht="31.5" x14ac:dyDescent="0.25">
      <c r="A371" s="10">
        <v>283</v>
      </c>
      <c r="B371" s="2" t="s">
        <v>301</v>
      </c>
      <c r="C371" s="67"/>
      <c r="D371" s="80"/>
      <c r="E371" s="67"/>
      <c r="F371" s="81"/>
      <c r="G371" s="102" t="s">
        <v>342</v>
      </c>
      <c r="H371" s="82">
        <v>36</v>
      </c>
      <c r="I371" s="52">
        <f t="shared" si="5"/>
        <v>36</v>
      </c>
      <c r="J371" s="66"/>
    </row>
    <row r="372" spans="1:10" ht="18.75" x14ac:dyDescent="0.25">
      <c r="A372" s="12"/>
      <c r="B372" s="5" t="s">
        <v>81</v>
      </c>
      <c r="C372" s="22"/>
      <c r="D372" s="32">
        <f>SUM(D373:D377)</f>
        <v>0</v>
      </c>
      <c r="E372" s="22"/>
      <c r="F372" s="70">
        <f>SUM(F373:F377)</f>
        <v>1</v>
      </c>
      <c r="G372" s="22"/>
      <c r="H372" s="44">
        <f>SUM(H373:H377)</f>
        <v>8</v>
      </c>
      <c r="I372" s="53">
        <f t="shared" si="5"/>
        <v>9</v>
      </c>
      <c r="J372" s="66"/>
    </row>
    <row r="373" spans="1:10" ht="18.75" x14ac:dyDescent="0.25">
      <c r="A373" s="10">
        <v>284</v>
      </c>
      <c r="B373" s="2" t="s">
        <v>302</v>
      </c>
      <c r="C373" s="21"/>
      <c r="D373" s="31"/>
      <c r="E373" s="83"/>
      <c r="F373" s="81"/>
      <c r="G373" s="67"/>
      <c r="H373" s="82"/>
      <c r="I373" s="52">
        <f t="shared" si="5"/>
        <v>0</v>
      </c>
      <c r="J373" s="66"/>
    </row>
    <row r="374" spans="1:10" ht="47.25" x14ac:dyDescent="0.25">
      <c r="A374" s="10">
        <v>285</v>
      </c>
      <c r="B374" s="2" t="s">
        <v>303</v>
      </c>
      <c r="C374" s="21"/>
      <c r="D374" s="31"/>
      <c r="E374" s="101" t="s">
        <v>340</v>
      </c>
      <c r="F374" s="81">
        <v>1</v>
      </c>
      <c r="G374" s="102" t="s">
        <v>347</v>
      </c>
      <c r="H374" s="82">
        <v>8</v>
      </c>
      <c r="I374" s="52">
        <f t="shared" si="5"/>
        <v>9</v>
      </c>
      <c r="J374" s="66"/>
    </row>
    <row r="375" spans="1:10" ht="18.75" x14ac:dyDescent="0.25">
      <c r="A375" s="10">
        <v>286</v>
      </c>
      <c r="B375" s="2" t="s">
        <v>304</v>
      </c>
      <c r="C375" s="21"/>
      <c r="D375" s="31"/>
      <c r="E375" s="83"/>
      <c r="F375" s="81"/>
      <c r="G375" s="67"/>
      <c r="H375" s="82"/>
      <c r="I375" s="52">
        <f t="shared" si="5"/>
        <v>0</v>
      </c>
      <c r="J375" s="66"/>
    </row>
    <row r="376" spans="1:10" ht="18.75" x14ac:dyDescent="0.25">
      <c r="A376" s="10">
        <v>287</v>
      </c>
      <c r="B376" s="2" t="s">
        <v>161</v>
      </c>
      <c r="C376" s="21"/>
      <c r="D376" s="31"/>
      <c r="E376" s="83"/>
      <c r="F376" s="81"/>
      <c r="G376" s="67"/>
      <c r="H376" s="82"/>
      <c r="I376" s="52">
        <f t="shared" si="5"/>
        <v>0</v>
      </c>
      <c r="J376" s="66"/>
    </row>
    <row r="377" spans="1:10" ht="18.75" x14ac:dyDescent="0.25">
      <c r="A377" s="10">
        <v>288</v>
      </c>
      <c r="B377" s="2" t="s">
        <v>104</v>
      </c>
      <c r="C377" s="21"/>
      <c r="D377" s="31"/>
      <c r="E377" s="67"/>
      <c r="F377" s="81"/>
      <c r="G377" s="67"/>
      <c r="H377" s="82"/>
      <c r="I377" s="52">
        <f t="shared" si="5"/>
        <v>0</v>
      </c>
      <c r="J377" s="66"/>
    </row>
    <row r="378" spans="1:10" ht="18.75" x14ac:dyDescent="0.25">
      <c r="A378" s="12"/>
      <c r="B378" s="5" t="s">
        <v>82</v>
      </c>
      <c r="C378" s="22"/>
      <c r="D378" s="32">
        <f>SUM(D379:D383)</f>
        <v>0</v>
      </c>
      <c r="E378" s="22"/>
      <c r="F378" s="70">
        <f>SUM(F379:F383)</f>
        <v>5</v>
      </c>
      <c r="G378" s="22"/>
      <c r="H378" s="44">
        <f>SUM(H379:H383)</f>
        <v>20</v>
      </c>
      <c r="I378" s="53">
        <f t="shared" si="5"/>
        <v>25</v>
      </c>
      <c r="J378" s="66"/>
    </row>
    <row r="379" spans="1:10" ht="18.75" x14ac:dyDescent="0.25">
      <c r="A379" s="10">
        <v>289</v>
      </c>
      <c r="B379" s="2" t="s">
        <v>302</v>
      </c>
      <c r="C379" s="21"/>
      <c r="D379" s="31"/>
      <c r="E379" s="67"/>
      <c r="F379" s="81"/>
      <c r="G379" s="67"/>
      <c r="H379" s="82"/>
      <c r="I379" s="52">
        <f t="shared" si="5"/>
        <v>0</v>
      </c>
      <c r="J379" s="66"/>
    </row>
    <row r="380" spans="1:10" ht="18.75" x14ac:dyDescent="0.25">
      <c r="A380" s="10">
        <v>290</v>
      </c>
      <c r="B380" s="2" t="s">
        <v>305</v>
      </c>
      <c r="C380" s="21"/>
      <c r="D380" s="31"/>
      <c r="E380" s="100" t="s">
        <v>339</v>
      </c>
      <c r="F380" s="81">
        <v>5</v>
      </c>
      <c r="G380" s="100" t="s">
        <v>339</v>
      </c>
      <c r="H380" s="82">
        <v>20</v>
      </c>
      <c r="I380" s="52">
        <f t="shared" si="5"/>
        <v>25</v>
      </c>
      <c r="J380" s="66"/>
    </row>
    <row r="381" spans="1:10" ht="18.75" x14ac:dyDescent="0.25">
      <c r="A381" s="10">
        <v>291</v>
      </c>
      <c r="B381" s="2" t="s">
        <v>306</v>
      </c>
      <c r="C381" s="21"/>
      <c r="D381" s="31"/>
      <c r="E381" s="67"/>
      <c r="F381" s="81"/>
      <c r="G381" s="67"/>
      <c r="H381" s="82"/>
      <c r="I381" s="52">
        <f t="shared" si="5"/>
        <v>0</v>
      </c>
      <c r="J381" s="66"/>
    </row>
    <row r="382" spans="1:10" ht="18.75" x14ac:dyDescent="0.25">
      <c r="A382" s="10">
        <v>292</v>
      </c>
      <c r="B382" s="2" t="s">
        <v>307</v>
      </c>
      <c r="C382" s="21"/>
      <c r="D382" s="31"/>
      <c r="E382" s="67"/>
      <c r="F382" s="81"/>
      <c r="G382" s="67"/>
      <c r="H382" s="82"/>
      <c r="I382" s="52">
        <f t="shared" si="5"/>
        <v>0</v>
      </c>
      <c r="J382" s="66"/>
    </row>
    <row r="383" spans="1:10" ht="18.75" x14ac:dyDescent="0.25">
      <c r="A383" s="10">
        <v>293</v>
      </c>
      <c r="B383" s="2" t="s">
        <v>308</v>
      </c>
      <c r="C383" s="21"/>
      <c r="D383" s="31"/>
      <c r="E383" s="67"/>
      <c r="F383" s="81"/>
      <c r="G383" s="67"/>
      <c r="H383" s="82"/>
      <c r="I383" s="52">
        <f t="shared" si="5"/>
        <v>0</v>
      </c>
      <c r="J383" s="66"/>
    </row>
    <row r="384" spans="1:10" ht="18.75" x14ac:dyDescent="0.25">
      <c r="A384" s="12"/>
      <c r="B384" s="5" t="s">
        <v>83</v>
      </c>
      <c r="C384" s="22"/>
      <c r="D384" s="32">
        <f>SUM(D385:D387)</f>
        <v>0</v>
      </c>
      <c r="E384" s="22"/>
      <c r="F384" s="70">
        <f>SUM(F385:F387)</f>
        <v>0</v>
      </c>
      <c r="G384" s="22"/>
      <c r="H384" s="44">
        <f>SUM(H385:H387)</f>
        <v>0</v>
      </c>
      <c r="I384" s="53">
        <f t="shared" si="5"/>
        <v>0</v>
      </c>
      <c r="J384" s="66"/>
    </row>
    <row r="385" spans="1:10" ht="18.75" x14ac:dyDescent="0.25">
      <c r="A385" s="10">
        <v>294</v>
      </c>
      <c r="B385" s="2" t="s">
        <v>104</v>
      </c>
      <c r="C385" s="21"/>
      <c r="D385" s="31"/>
      <c r="E385" s="21"/>
      <c r="F385" s="69"/>
      <c r="G385" s="21"/>
      <c r="H385" s="43"/>
      <c r="I385" s="52">
        <f t="shared" si="5"/>
        <v>0</v>
      </c>
      <c r="J385" s="66"/>
    </row>
    <row r="386" spans="1:10" ht="18.75" x14ac:dyDescent="0.25">
      <c r="A386" s="10">
        <v>295</v>
      </c>
      <c r="B386" s="2" t="s">
        <v>120</v>
      </c>
      <c r="C386" s="21"/>
      <c r="D386" s="31"/>
      <c r="E386" s="21"/>
      <c r="F386" s="69"/>
      <c r="G386" s="21"/>
      <c r="H386" s="43"/>
      <c r="I386" s="52">
        <f t="shared" si="5"/>
        <v>0</v>
      </c>
      <c r="J386" s="66"/>
    </row>
    <row r="387" spans="1:10" ht="18.75" x14ac:dyDescent="0.25">
      <c r="A387" s="10">
        <v>296</v>
      </c>
      <c r="B387" s="2" t="s">
        <v>284</v>
      </c>
      <c r="C387" s="21"/>
      <c r="D387" s="31"/>
      <c r="E387" s="21"/>
      <c r="F387" s="69"/>
      <c r="G387" s="21"/>
      <c r="H387" s="43"/>
      <c r="I387" s="52">
        <f t="shared" si="5"/>
        <v>0</v>
      </c>
      <c r="J387" s="66"/>
    </row>
    <row r="388" spans="1:10" ht="18.75" x14ac:dyDescent="0.25">
      <c r="A388" s="12"/>
      <c r="B388" s="5" t="s">
        <v>84</v>
      </c>
      <c r="C388" s="22"/>
      <c r="D388" s="32">
        <f>SUM(D389:D394)</f>
        <v>0</v>
      </c>
      <c r="E388" s="22"/>
      <c r="F388" s="70">
        <f>SUM(F389:F394)</f>
        <v>0</v>
      </c>
      <c r="G388" s="22"/>
      <c r="H388" s="44">
        <f>SUM(H389:H394)</f>
        <v>0</v>
      </c>
      <c r="I388" s="53">
        <f t="shared" si="5"/>
        <v>0</v>
      </c>
      <c r="J388" s="66"/>
    </row>
    <row r="389" spans="1:10" ht="18.75" x14ac:dyDescent="0.25">
      <c r="A389" s="10">
        <v>297</v>
      </c>
      <c r="B389" s="2" t="s">
        <v>309</v>
      </c>
      <c r="C389" s="21"/>
      <c r="D389" s="31"/>
      <c r="E389" s="27"/>
      <c r="F389" s="74"/>
      <c r="G389" s="27"/>
      <c r="H389" s="49"/>
      <c r="I389" s="52">
        <f t="shared" ref="I389:I417" si="7">SUM(D389,F389,H389)</f>
        <v>0</v>
      </c>
      <c r="J389" s="66"/>
    </row>
    <row r="390" spans="1:10" ht="18.75" x14ac:dyDescent="0.25">
      <c r="A390" s="10">
        <v>298</v>
      </c>
      <c r="B390" s="2" t="s">
        <v>310</v>
      </c>
      <c r="C390" s="21"/>
      <c r="D390" s="31"/>
      <c r="E390" s="27"/>
      <c r="F390" s="74"/>
      <c r="G390" s="27"/>
      <c r="H390" s="49"/>
      <c r="I390" s="52">
        <f t="shared" si="7"/>
        <v>0</v>
      </c>
      <c r="J390" s="66"/>
    </row>
    <row r="391" spans="1:10" ht="18.75" x14ac:dyDescent="0.25">
      <c r="A391" s="10">
        <v>299</v>
      </c>
      <c r="B391" s="2" t="s">
        <v>311</v>
      </c>
      <c r="C391" s="21"/>
      <c r="D391" s="31"/>
      <c r="E391" s="27"/>
      <c r="F391" s="74"/>
      <c r="G391" s="27"/>
      <c r="H391" s="49"/>
      <c r="I391" s="52">
        <f t="shared" si="7"/>
        <v>0</v>
      </c>
      <c r="J391" s="66"/>
    </row>
    <row r="392" spans="1:10" ht="18.75" x14ac:dyDescent="0.25">
      <c r="A392" s="10">
        <v>300</v>
      </c>
      <c r="B392" s="2" t="s">
        <v>119</v>
      </c>
      <c r="C392" s="21"/>
      <c r="D392" s="31"/>
      <c r="E392" s="27"/>
      <c r="F392" s="74"/>
      <c r="G392" s="27"/>
      <c r="H392" s="49"/>
      <c r="I392" s="52">
        <f t="shared" si="7"/>
        <v>0</v>
      </c>
      <c r="J392" s="66"/>
    </row>
    <row r="393" spans="1:10" ht="18.75" x14ac:dyDescent="0.25">
      <c r="A393" s="10">
        <v>301</v>
      </c>
      <c r="B393" s="2" t="s">
        <v>312</v>
      </c>
      <c r="C393" s="21"/>
      <c r="D393" s="31"/>
      <c r="E393" s="83"/>
      <c r="F393" s="81"/>
      <c r="G393" s="67"/>
      <c r="H393" s="82"/>
      <c r="I393" s="52">
        <f t="shared" si="7"/>
        <v>0</v>
      </c>
      <c r="J393" s="66"/>
    </row>
    <row r="394" spans="1:10" ht="18.75" x14ac:dyDescent="0.25">
      <c r="A394" s="10">
        <v>302</v>
      </c>
      <c r="B394" s="2" t="s">
        <v>120</v>
      </c>
      <c r="C394" s="21"/>
      <c r="D394" s="31"/>
      <c r="E394" s="21"/>
      <c r="F394" s="69"/>
      <c r="G394" s="21"/>
      <c r="H394" s="43"/>
      <c r="I394" s="52">
        <f t="shared" si="7"/>
        <v>0</v>
      </c>
      <c r="J394" s="66"/>
    </row>
    <row r="395" spans="1:10" ht="18.75" x14ac:dyDescent="0.25">
      <c r="A395" s="12"/>
      <c r="B395" s="5" t="s">
        <v>85</v>
      </c>
      <c r="C395" s="22"/>
      <c r="D395" s="32">
        <f>SUM(D396:D406)</f>
        <v>0</v>
      </c>
      <c r="E395" s="22"/>
      <c r="F395" s="70">
        <f>SUM(F396:F406)</f>
        <v>2</v>
      </c>
      <c r="G395" s="22"/>
      <c r="H395" s="44">
        <f>SUM(H396:H406)</f>
        <v>8</v>
      </c>
      <c r="I395" s="53">
        <f t="shared" si="7"/>
        <v>10</v>
      </c>
      <c r="J395" s="66"/>
    </row>
    <row r="396" spans="1:10" ht="18.75" x14ac:dyDescent="0.25">
      <c r="A396" s="10">
        <v>303</v>
      </c>
      <c r="B396" s="2" t="s">
        <v>313</v>
      </c>
      <c r="C396" s="21"/>
      <c r="D396" s="31"/>
      <c r="E396" s="67"/>
      <c r="F396" s="81"/>
      <c r="G396" s="67"/>
      <c r="H396" s="82"/>
      <c r="I396" s="52">
        <f t="shared" si="7"/>
        <v>0</v>
      </c>
      <c r="J396" s="66"/>
    </row>
    <row r="397" spans="1:10" ht="78.75" x14ac:dyDescent="0.25">
      <c r="A397" s="10">
        <v>304</v>
      </c>
      <c r="B397" s="2" t="s">
        <v>314</v>
      </c>
      <c r="C397" s="58"/>
      <c r="D397" s="39"/>
      <c r="E397" s="93"/>
      <c r="F397" s="87"/>
      <c r="G397" s="93"/>
      <c r="H397" s="88"/>
      <c r="I397" s="52">
        <f t="shared" si="7"/>
        <v>0</v>
      </c>
      <c r="J397" s="66"/>
    </row>
    <row r="398" spans="1:10" ht="18.75" x14ac:dyDescent="0.25">
      <c r="A398" s="10">
        <v>305</v>
      </c>
      <c r="B398" s="2" t="s">
        <v>316</v>
      </c>
      <c r="C398" s="21"/>
      <c r="D398" s="31"/>
      <c r="E398" s="100" t="s">
        <v>339</v>
      </c>
      <c r="F398" s="81">
        <v>1</v>
      </c>
      <c r="G398" s="100" t="s">
        <v>339</v>
      </c>
      <c r="H398" s="82">
        <v>4</v>
      </c>
      <c r="I398" s="52">
        <f t="shared" si="7"/>
        <v>5</v>
      </c>
      <c r="J398" s="66"/>
    </row>
    <row r="399" spans="1:10" ht="18.75" x14ac:dyDescent="0.25">
      <c r="A399" s="10">
        <v>306</v>
      </c>
      <c r="B399" s="2" t="s">
        <v>315</v>
      </c>
      <c r="C399" s="21"/>
      <c r="D399" s="31"/>
      <c r="E399" s="67"/>
      <c r="F399" s="81"/>
      <c r="G399" s="67"/>
      <c r="H399" s="82"/>
      <c r="I399" s="52">
        <f t="shared" si="7"/>
        <v>0</v>
      </c>
      <c r="J399" s="66"/>
    </row>
    <row r="400" spans="1:10" ht="18.75" x14ac:dyDescent="0.25">
      <c r="A400" s="10">
        <v>307</v>
      </c>
      <c r="B400" s="2" t="s">
        <v>317</v>
      </c>
      <c r="C400" s="21"/>
      <c r="D400" s="31"/>
      <c r="E400" s="100" t="s">
        <v>339</v>
      </c>
      <c r="F400" s="81">
        <v>1</v>
      </c>
      <c r="G400" s="100" t="s">
        <v>339</v>
      </c>
      <c r="H400" s="82">
        <v>4</v>
      </c>
      <c r="I400" s="52">
        <f t="shared" si="7"/>
        <v>5</v>
      </c>
      <c r="J400" s="66"/>
    </row>
    <row r="401" spans="1:10" ht="18.75" x14ac:dyDescent="0.25">
      <c r="A401" s="10">
        <v>308</v>
      </c>
      <c r="B401" s="2" t="s">
        <v>318</v>
      </c>
      <c r="C401" s="21"/>
      <c r="D401" s="31"/>
      <c r="E401" s="67"/>
      <c r="F401" s="81"/>
      <c r="G401" s="67"/>
      <c r="H401" s="82"/>
      <c r="I401" s="52">
        <f t="shared" si="7"/>
        <v>0</v>
      </c>
      <c r="J401" s="66"/>
    </row>
    <row r="402" spans="1:10" ht="18.75" x14ac:dyDescent="0.25">
      <c r="A402" s="10">
        <v>309</v>
      </c>
      <c r="B402" s="2" t="s">
        <v>319</v>
      </c>
      <c r="C402" s="21"/>
      <c r="D402" s="31"/>
      <c r="E402" s="67"/>
      <c r="F402" s="81"/>
      <c r="G402" s="67"/>
      <c r="H402" s="82"/>
      <c r="I402" s="52">
        <f t="shared" si="7"/>
        <v>0</v>
      </c>
      <c r="J402" s="66"/>
    </row>
    <row r="403" spans="1:10" ht="18.75" x14ac:dyDescent="0.25">
      <c r="A403" s="10">
        <v>310</v>
      </c>
      <c r="B403" s="2" t="s">
        <v>320</v>
      </c>
      <c r="C403" s="21"/>
      <c r="D403" s="31"/>
      <c r="E403" s="67"/>
      <c r="F403" s="81"/>
      <c r="G403" s="67"/>
      <c r="H403" s="82"/>
      <c r="I403" s="52">
        <f t="shared" si="7"/>
        <v>0</v>
      </c>
      <c r="J403" s="66"/>
    </row>
    <row r="404" spans="1:10" ht="18.75" x14ac:dyDescent="0.25">
      <c r="A404" s="10">
        <v>311</v>
      </c>
      <c r="B404" s="2" t="s">
        <v>167</v>
      </c>
      <c r="C404" s="21"/>
      <c r="D404" s="31"/>
      <c r="E404" s="67"/>
      <c r="F404" s="81"/>
      <c r="G404" s="67"/>
      <c r="H404" s="82"/>
      <c r="I404" s="52">
        <f t="shared" si="7"/>
        <v>0</v>
      </c>
      <c r="J404" s="66"/>
    </row>
    <row r="405" spans="1:10" ht="18.75" x14ac:dyDescent="0.25">
      <c r="A405" s="10">
        <v>312</v>
      </c>
      <c r="B405" s="2" t="s">
        <v>321</v>
      </c>
      <c r="C405" s="21"/>
      <c r="D405" s="31"/>
      <c r="E405" s="67"/>
      <c r="F405" s="81"/>
      <c r="G405" s="67"/>
      <c r="H405" s="82"/>
      <c r="I405" s="52">
        <f t="shared" si="7"/>
        <v>0</v>
      </c>
      <c r="J405" s="66"/>
    </row>
    <row r="406" spans="1:10" ht="31.5" x14ac:dyDescent="0.25">
      <c r="A406" s="10">
        <v>313</v>
      </c>
      <c r="B406" s="2" t="s">
        <v>322</v>
      </c>
      <c r="C406" s="21"/>
      <c r="D406" s="31"/>
      <c r="E406" s="67"/>
      <c r="F406" s="81"/>
      <c r="G406" s="93"/>
      <c r="H406" s="82"/>
      <c r="I406" s="52">
        <f t="shared" si="7"/>
        <v>0</v>
      </c>
      <c r="J406" s="66"/>
    </row>
    <row r="407" spans="1:10" ht="18.75" x14ac:dyDescent="0.25">
      <c r="A407" s="12"/>
      <c r="B407" s="5" t="s">
        <v>86</v>
      </c>
      <c r="C407" s="22"/>
      <c r="D407" s="32">
        <f>SUM(D408:D410)</f>
        <v>0</v>
      </c>
      <c r="E407" s="22"/>
      <c r="F407" s="70">
        <f>SUM(F408:F410)</f>
        <v>0</v>
      </c>
      <c r="G407" s="22"/>
      <c r="H407" s="44">
        <f>SUM(H408:H410)</f>
        <v>0</v>
      </c>
      <c r="I407" s="53">
        <f t="shared" si="7"/>
        <v>0</v>
      </c>
      <c r="J407" s="66"/>
    </row>
    <row r="408" spans="1:10" ht="18.75" x14ac:dyDescent="0.25">
      <c r="A408" s="10">
        <v>314</v>
      </c>
      <c r="B408" s="2" t="s">
        <v>104</v>
      </c>
      <c r="C408" s="21"/>
      <c r="D408" s="31"/>
      <c r="E408" s="67"/>
      <c r="F408" s="81"/>
      <c r="G408" s="67"/>
      <c r="H408" s="82"/>
      <c r="I408" s="52">
        <f t="shared" si="7"/>
        <v>0</v>
      </c>
      <c r="J408" s="66"/>
    </row>
    <row r="409" spans="1:10" ht="18.75" x14ac:dyDescent="0.25">
      <c r="A409" s="10">
        <v>315</v>
      </c>
      <c r="B409" s="2" t="s">
        <v>120</v>
      </c>
      <c r="C409" s="21"/>
      <c r="D409" s="31"/>
      <c r="E409" s="67"/>
      <c r="F409" s="81"/>
      <c r="G409" s="67"/>
      <c r="H409" s="82"/>
      <c r="I409" s="52">
        <f t="shared" si="7"/>
        <v>0</v>
      </c>
      <c r="J409" s="66"/>
    </row>
    <row r="410" spans="1:10" ht="18.75" x14ac:dyDescent="0.25">
      <c r="A410" s="10">
        <v>316</v>
      </c>
      <c r="B410" s="2" t="s">
        <v>284</v>
      </c>
      <c r="C410" s="21"/>
      <c r="D410" s="31"/>
      <c r="E410" s="67"/>
      <c r="F410" s="81"/>
      <c r="G410" s="67"/>
      <c r="H410" s="82"/>
      <c r="I410" s="52">
        <f t="shared" si="7"/>
        <v>0</v>
      </c>
      <c r="J410" s="66"/>
    </row>
    <row r="411" spans="1:10" ht="18.75" x14ac:dyDescent="0.25">
      <c r="A411" s="12"/>
      <c r="B411" s="5" t="s">
        <v>87</v>
      </c>
      <c r="C411" s="22"/>
      <c r="D411" s="32">
        <f>SUM(D412:D417)</f>
        <v>0</v>
      </c>
      <c r="E411" s="22"/>
      <c r="F411" s="70">
        <f>SUM(F412:F417)</f>
        <v>0</v>
      </c>
      <c r="G411" s="22"/>
      <c r="H411" s="44">
        <f>SUM(H412:H417)</f>
        <v>0</v>
      </c>
      <c r="I411" s="53">
        <f t="shared" si="7"/>
        <v>0</v>
      </c>
      <c r="J411" s="66"/>
    </row>
    <row r="412" spans="1:10" ht="18.75" x14ac:dyDescent="0.25">
      <c r="A412" s="10">
        <v>317</v>
      </c>
      <c r="B412" s="2" t="s">
        <v>305</v>
      </c>
      <c r="C412" s="21"/>
      <c r="D412" s="31"/>
      <c r="E412" s="67"/>
      <c r="F412" s="81"/>
      <c r="G412" s="67"/>
      <c r="H412" s="82"/>
      <c r="I412" s="52">
        <f t="shared" si="7"/>
        <v>0</v>
      </c>
      <c r="J412" s="66"/>
    </row>
    <row r="413" spans="1:10" ht="18.75" x14ac:dyDescent="0.25">
      <c r="A413" s="10">
        <v>318</v>
      </c>
      <c r="B413" s="2" t="s">
        <v>161</v>
      </c>
      <c r="C413" s="21"/>
      <c r="D413" s="31"/>
      <c r="E413" s="67"/>
      <c r="F413" s="81"/>
      <c r="G413" s="67"/>
      <c r="H413" s="82"/>
      <c r="I413" s="52">
        <f t="shared" si="7"/>
        <v>0</v>
      </c>
      <c r="J413" s="66"/>
    </row>
    <row r="414" spans="1:10" ht="18.75" x14ac:dyDescent="0.25">
      <c r="A414" s="10">
        <v>319</v>
      </c>
      <c r="B414" s="2" t="s">
        <v>323</v>
      </c>
      <c r="C414" s="21"/>
      <c r="D414" s="31"/>
      <c r="E414" s="67"/>
      <c r="F414" s="81"/>
      <c r="G414" s="67"/>
      <c r="H414" s="82"/>
      <c r="I414" s="52">
        <f t="shared" si="7"/>
        <v>0</v>
      </c>
      <c r="J414" s="66"/>
    </row>
    <row r="415" spans="1:10" ht="18.75" x14ac:dyDescent="0.25">
      <c r="A415" s="10">
        <v>320</v>
      </c>
      <c r="B415" s="2" t="s">
        <v>324</v>
      </c>
      <c r="C415" s="21"/>
      <c r="D415" s="31"/>
      <c r="E415" s="67"/>
      <c r="F415" s="81"/>
      <c r="G415" s="67"/>
      <c r="H415" s="82"/>
      <c r="I415" s="52">
        <f t="shared" si="7"/>
        <v>0</v>
      </c>
      <c r="J415" s="66"/>
    </row>
    <row r="416" spans="1:10" ht="18.75" x14ac:dyDescent="0.25">
      <c r="A416" s="10">
        <v>321</v>
      </c>
      <c r="B416" s="2" t="s">
        <v>308</v>
      </c>
      <c r="C416" s="21"/>
      <c r="D416" s="31"/>
      <c r="E416" s="67"/>
      <c r="F416" s="81"/>
      <c r="G416" s="67"/>
      <c r="H416" s="82"/>
      <c r="I416" s="52">
        <f t="shared" si="7"/>
        <v>0</v>
      </c>
      <c r="J416" s="66"/>
    </row>
    <row r="417" spans="1:10" ht="19.5" thickBot="1" x14ac:dyDescent="0.3">
      <c r="A417" s="15">
        <v>322</v>
      </c>
      <c r="B417" s="3" t="s">
        <v>88</v>
      </c>
      <c r="C417" s="25"/>
      <c r="D417" s="36"/>
      <c r="E417" s="96"/>
      <c r="F417" s="97"/>
      <c r="G417" s="96"/>
      <c r="H417" s="98"/>
      <c r="I417" s="56">
        <f t="shared" si="7"/>
        <v>0</v>
      </c>
      <c r="J417" s="66"/>
    </row>
  </sheetData>
  <sheetProtection algorithmName="SHA-512" hashValue="atxa3Vdz483mSkR1rkFTHATpPnkfd2CRqqZScrrdsRWMxh7vCiiL9M39xGFkaeQlxT/EuMt0B7Rrc+KFQudpQg==" saltValue="DTk74aYaqtd6t+2LPCW1fw==" spinCount="100000" sheet="1" selectLockedCells="1" selectUnlockedCells="1"/>
  <mergeCells count="5">
    <mergeCell ref="A1:I1"/>
    <mergeCell ref="A2:A3"/>
    <mergeCell ref="B2:B3"/>
    <mergeCell ref="C2:H2"/>
    <mergeCell ref="I2:I3"/>
  </mergeCells>
  <printOptions horizontalCentered="1"/>
  <pageMargins left="0.39370078740157483" right="0.39370078740157483" top="0.39370078740157483" bottom="0.39370078740157483" header="0" footer="0"/>
  <pageSetup paperSize="9" scale="45" fitToHeight="0" orientation="portrait" r:id="rId1"/>
  <headerFooter>
    <oddFooter>Страница 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A1:I417"/>
  <sheetViews>
    <sheetView zoomScaleNormal="100" workbookViewId="0">
      <selection activeCell="B9" sqref="B9"/>
    </sheetView>
  </sheetViews>
  <sheetFormatPr defaultRowHeight="15.75" x14ac:dyDescent="0.25"/>
  <cols>
    <col min="1" max="1" width="9.140625" style="16"/>
    <col min="2" max="2" width="76.7109375" style="1" customWidth="1"/>
    <col min="3" max="3" width="23.140625" style="16" customWidth="1"/>
    <col min="4" max="4" width="12.85546875" style="37" customWidth="1"/>
    <col min="5" max="5" width="23.42578125" style="16" customWidth="1"/>
    <col min="6" max="6" width="12.85546875" style="37" customWidth="1"/>
    <col min="7" max="7" width="23.7109375" style="16" customWidth="1"/>
    <col min="8" max="8" width="12.85546875" style="37" customWidth="1"/>
    <col min="9" max="9" width="14.85546875" style="37" customWidth="1"/>
    <col min="10" max="16384" width="9.140625" style="17"/>
  </cols>
  <sheetData>
    <row r="1" spans="1:9" ht="72" customHeight="1" thickBot="1" x14ac:dyDescent="0.3">
      <c r="A1" s="104" t="s">
        <v>344</v>
      </c>
      <c r="B1" s="104"/>
      <c r="C1" s="104"/>
      <c r="D1" s="104"/>
      <c r="E1" s="104"/>
      <c r="F1" s="104"/>
      <c r="G1" s="104"/>
      <c r="H1" s="104"/>
      <c r="I1" s="104"/>
    </row>
    <row r="2" spans="1:9" s="18" customFormat="1" ht="46.5" customHeight="1" x14ac:dyDescent="0.25">
      <c r="A2" s="105" t="s">
        <v>329</v>
      </c>
      <c r="B2" s="107" t="s">
        <v>325</v>
      </c>
      <c r="C2" s="107" t="s">
        <v>326</v>
      </c>
      <c r="D2" s="107"/>
      <c r="E2" s="107"/>
      <c r="F2" s="107"/>
      <c r="G2" s="107"/>
      <c r="H2" s="109"/>
      <c r="I2" s="110">
        <f>SUM(I4,I41,I59,I186,I206,I258,I339,I360)</f>
        <v>297</v>
      </c>
    </row>
    <row r="3" spans="1:9" s="18" customFormat="1" ht="64.5" thickBot="1" x14ac:dyDescent="0.3">
      <c r="A3" s="106"/>
      <c r="B3" s="108"/>
      <c r="C3" s="4" t="s">
        <v>337</v>
      </c>
      <c r="D3" s="29">
        <f>SUM(D4,D41,D59,D186,D206,D258,D339,D360)</f>
        <v>0</v>
      </c>
      <c r="E3" s="4" t="s">
        <v>327</v>
      </c>
      <c r="F3" s="29">
        <f>SUM(F4,F41,F59,F186,F206,F258,F339,F360)</f>
        <v>19</v>
      </c>
      <c r="G3" s="4" t="s">
        <v>328</v>
      </c>
      <c r="H3" s="41">
        <f>SUM(H4,H41,H59,H186,H206,H258,H339,H360)</f>
        <v>278</v>
      </c>
      <c r="I3" s="111"/>
    </row>
    <row r="4" spans="1:9" s="20" customFormat="1" ht="30" customHeight="1" x14ac:dyDescent="0.25">
      <c r="A4" s="9"/>
      <c r="B4" s="7" t="s">
        <v>0</v>
      </c>
      <c r="C4" s="19"/>
      <c r="D4" s="30">
        <f>SUM(D5,D6,D7,D8,D9,D10,D11,D13,D19,D22,D24,D27,D29,D33,D38)</f>
        <v>0</v>
      </c>
      <c r="E4" s="19"/>
      <c r="F4" s="30">
        <f>SUM(F5,F6,F7,F8,F9,F10,F11,F13,F19,F22,F24,F27,F29,F33,F38)</f>
        <v>0</v>
      </c>
      <c r="G4" s="19"/>
      <c r="H4" s="42">
        <f>SUM(H5,H6,H7,H8,H9,H10,H11,H13,H19,H22,H24,H27,H29,H33,H38)</f>
        <v>18</v>
      </c>
      <c r="I4" s="51">
        <f>SUM(D4,F4,H4)</f>
        <v>18</v>
      </c>
    </row>
    <row r="5" spans="1:9" x14ac:dyDescent="0.25">
      <c r="A5" s="10">
        <v>1</v>
      </c>
      <c r="B5" s="2" t="s">
        <v>89</v>
      </c>
      <c r="C5" s="21"/>
      <c r="D5" s="31"/>
      <c r="E5" s="21"/>
      <c r="F5" s="31"/>
      <c r="G5" s="100" t="s">
        <v>339</v>
      </c>
      <c r="H5" s="43">
        <v>10</v>
      </c>
      <c r="I5" s="52">
        <f>SUM(D5,F5,H5)</f>
        <v>10</v>
      </c>
    </row>
    <row r="6" spans="1:9" ht="63" x14ac:dyDescent="0.25">
      <c r="A6" s="10">
        <v>2</v>
      </c>
      <c r="B6" s="2" t="s">
        <v>90</v>
      </c>
      <c r="C6" s="21"/>
      <c r="D6" s="31"/>
      <c r="E6" s="21"/>
      <c r="F6" s="31"/>
      <c r="G6" s="21"/>
      <c r="H6" s="43"/>
      <c r="I6" s="52">
        <f t="shared" ref="I6:I69" si="0">SUM(D6,F6,H6)</f>
        <v>0</v>
      </c>
    </row>
    <row r="7" spans="1:9" x14ac:dyDescent="0.25">
      <c r="A7" s="10">
        <v>3</v>
      </c>
      <c r="B7" s="2" t="s">
        <v>330</v>
      </c>
      <c r="C7" s="21"/>
      <c r="D7" s="31"/>
      <c r="E7" s="21"/>
      <c r="F7" s="31"/>
      <c r="G7" s="21"/>
      <c r="H7" s="43"/>
      <c r="I7" s="52">
        <f t="shared" si="0"/>
        <v>0</v>
      </c>
    </row>
    <row r="8" spans="1:9" x14ac:dyDescent="0.25">
      <c r="A8" s="10">
        <v>4</v>
      </c>
      <c r="B8" s="2" t="s">
        <v>91</v>
      </c>
      <c r="C8" s="21"/>
      <c r="D8" s="31"/>
      <c r="E8" s="21"/>
      <c r="F8" s="31"/>
      <c r="G8" s="67"/>
      <c r="H8" s="82"/>
      <c r="I8" s="52">
        <f t="shared" si="0"/>
        <v>0</v>
      </c>
    </row>
    <row r="9" spans="1:9" x14ac:dyDescent="0.25">
      <c r="A9" s="10">
        <v>5</v>
      </c>
      <c r="B9" s="2" t="s">
        <v>92</v>
      </c>
      <c r="C9" s="21"/>
      <c r="D9" s="31"/>
      <c r="E9" s="21"/>
      <c r="F9" s="31"/>
      <c r="G9" s="67"/>
      <c r="H9" s="82"/>
      <c r="I9" s="52">
        <f t="shared" si="0"/>
        <v>0</v>
      </c>
    </row>
    <row r="10" spans="1:9" x14ac:dyDescent="0.25">
      <c r="A10" s="10">
        <v>6</v>
      </c>
      <c r="B10" s="2" t="s">
        <v>93</v>
      </c>
      <c r="C10" s="21"/>
      <c r="D10" s="31"/>
      <c r="E10" s="21"/>
      <c r="F10" s="31"/>
      <c r="G10" s="21"/>
      <c r="H10" s="43"/>
      <c r="I10" s="52">
        <f t="shared" si="0"/>
        <v>0</v>
      </c>
    </row>
    <row r="11" spans="1:9" x14ac:dyDescent="0.25">
      <c r="A11" s="11"/>
      <c r="B11" s="5" t="s">
        <v>1</v>
      </c>
      <c r="C11" s="22"/>
      <c r="D11" s="32">
        <f>SUM(D12)</f>
        <v>0</v>
      </c>
      <c r="E11" s="22"/>
      <c r="F11" s="32">
        <f>SUM(F12)</f>
        <v>0</v>
      </c>
      <c r="G11" s="22"/>
      <c r="H11" s="44">
        <f>SUM(H12)</f>
        <v>0</v>
      </c>
      <c r="I11" s="53">
        <f t="shared" si="0"/>
        <v>0</v>
      </c>
    </row>
    <row r="12" spans="1:9" x14ac:dyDescent="0.25">
      <c r="A12" s="10">
        <v>7</v>
      </c>
      <c r="B12" s="2" t="s">
        <v>94</v>
      </c>
      <c r="C12" s="21"/>
      <c r="D12" s="31"/>
      <c r="E12" s="21"/>
      <c r="F12" s="31"/>
      <c r="G12" s="21"/>
      <c r="H12" s="43"/>
      <c r="I12" s="52">
        <f t="shared" si="0"/>
        <v>0</v>
      </c>
    </row>
    <row r="13" spans="1:9" x14ac:dyDescent="0.25">
      <c r="A13" s="12"/>
      <c r="B13" s="5" t="s">
        <v>2</v>
      </c>
      <c r="C13" s="22"/>
      <c r="D13" s="32">
        <f>SUM(D14:D18)</f>
        <v>0</v>
      </c>
      <c r="E13" s="22"/>
      <c r="F13" s="32">
        <f>SUM(F14:F18)</f>
        <v>0</v>
      </c>
      <c r="G13" s="22"/>
      <c r="H13" s="44">
        <f>SUM(H14:H18)</f>
        <v>8</v>
      </c>
      <c r="I13" s="53">
        <f t="shared" si="0"/>
        <v>8</v>
      </c>
    </row>
    <row r="14" spans="1:9" x14ac:dyDescent="0.25">
      <c r="A14" s="10">
        <v>8</v>
      </c>
      <c r="B14" s="2" t="s">
        <v>95</v>
      </c>
      <c r="C14" s="21"/>
      <c r="D14" s="31"/>
      <c r="E14" s="21"/>
      <c r="F14" s="31"/>
      <c r="G14" s="67"/>
      <c r="H14" s="82"/>
      <c r="I14" s="52">
        <f t="shared" si="0"/>
        <v>0</v>
      </c>
    </row>
    <row r="15" spans="1:9" x14ac:dyDescent="0.25">
      <c r="A15" s="10">
        <v>9</v>
      </c>
      <c r="B15" s="2" t="s">
        <v>96</v>
      </c>
      <c r="C15" s="21"/>
      <c r="D15" s="31"/>
      <c r="E15" s="21"/>
      <c r="F15" s="31"/>
      <c r="G15" s="67"/>
      <c r="H15" s="82"/>
      <c r="I15" s="52">
        <f t="shared" si="0"/>
        <v>0</v>
      </c>
    </row>
    <row r="16" spans="1:9" x14ac:dyDescent="0.25">
      <c r="A16" s="10">
        <v>10</v>
      </c>
      <c r="B16" s="2" t="s">
        <v>97</v>
      </c>
      <c r="C16" s="21"/>
      <c r="D16" s="31"/>
      <c r="E16" s="21"/>
      <c r="F16" s="31"/>
      <c r="G16" s="67"/>
      <c r="H16" s="82"/>
      <c r="I16" s="52">
        <f t="shared" si="0"/>
        <v>0</v>
      </c>
    </row>
    <row r="17" spans="1:9" x14ac:dyDescent="0.25">
      <c r="A17" s="10">
        <v>11</v>
      </c>
      <c r="B17" s="2" t="s">
        <v>336</v>
      </c>
      <c r="C17" s="21"/>
      <c r="D17" s="31"/>
      <c r="E17" s="21"/>
      <c r="F17" s="31"/>
      <c r="G17" s="100" t="s">
        <v>339</v>
      </c>
      <c r="H17" s="82">
        <v>8</v>
      </c>
      <c r="I17" s="52">
        <f t="shared" si="0"/>
        <v>8</v>
      </c>
    </row>
    <row r="18" spans="1:9" x14ac:dyDescent="0.25">
      <c r="A18" s="10">
        <v>12</v>
      </c>
      <c r="B18" s="2" t="s">
        <v>98</v>
      </c>
      <c r="C18" s="21"/>
      <c r="D18" s="31"/>
      <c r="E18" s="21"/>
      <c r="F18" s="31"/>
      <c r="G18" s="21"/>
      <c r="H18" s="43"/>
      <c r="I18" s="52">
        <f t="shared" si="0"/>
        <v>0</v>
      </c>
    </row>
    <row r="19" spans="1:9" x14ac:dyDescent="0.25">
      <c r="A19" s="12"/>
      <c r="B19" s="5" t="s">
        <v>3</v>
      </c>
      <c r="C19" s="22"/>
      <c r="D19" s="32">
        <f>SUM(D20:D21)</f>
        <v>0</v>
      </c>
      <c r="E19" s="22"/>
      <c r="F19" s="32">
        <f>SUM(F20:F21)</f>
        <v>0</v>
      </c>
      <c r="G19" s="22"/>
      <c r="H19" s="44">
        <f>SUM(H20:H21)</f>
        <v>0</v>
      </c>
      <c r="I19" s="53">
        <f t="shared" si="0"/>
        <v>0</v>
      </c>
    </row>
    <row r="20" spans="1:9" x14ac:dyDescent="0.25">
      <c r="A20" s="10">
        <v>13</v>
      </c>
      <c r="B20" s="2" t="s">
        <v>99</v>
      </c>
      <c r="C20" s="21"/>
      <c r="D20" s="31"/>
      <c r="E20" s="21"/>
      <c r="F20" s="31"/>
      <c r="G20" s="21"/>
      <c r="H20" s="43"/>
      <c r="I20" s="52">
        <f t="shared" si="0"/>
        <v>0</v>
      </c>
    </row>
    <row r="21" spans="1:9" x14ac:dyDescent="0.25">
      <c r="A21" s="10">
        <v>14</v>
      </c>
      <c r="B21" s="2" t="s">
        <v>100</v>
      </c>
      <c r="C21" s="21"/>
      <c r="D21" s="31"/>
      <c r="E21" s="21"/>
      <c r="F21" s="31"/>
      <c r="G21" s="21"/>
      <c r="H21" s="43"/>
      <c r="I21" s="52">
        <f t="shared" si="0"/>
        <v>0</v>
      </c>
    </row>
    <row r="22" spans="1:9" x14ac:dyDescent="0.25">
      <c r="A22" s="12"/>
      <c r="B22" s="5" t="s">
        <v>4</v>
      </c>
      <c r="C22" s="22"/>
      <c r="D22" s="32">
        <f>SUM(D23)</f>
        <v>0</v>
      </c>
      <c r="E22" s="22"/>
      <c r="F22" s="32">
        <f>SUM(F23)</f>
        <v>0</v>
      </c>
      <c r="G22" s="22"/>
      <c r="H22" s="44">
        <f>SUM(H23)</f>
        <v>0</v>
      </c>
      <c r="I22" s="53">
        <f t="shared" si="0"/>
        <v>0</v>
      </c>
    </row>
    <row r="23" spans="1:9" x14ac:dyDescent="0.25">
      <c r="A23" s="10">
        <v>15</v>
      </c>
      <c r="B23" s="2" t="s">
        <v>101</v>
      </c>
      <c r="C23" s="21"/>
      <c r="D23" s="31"/>
      <c r="E23" s="21"/>
      <c r="F23" s="31"/>
      <c r="G23" s="21"/>
      <c r="H23" s="43"/>
      <c r="I23" s="52">
        <f t="shared" si="0"/>
        <v>0</v>
      </c>
    </row>
    <row r="24" spans="1:9" x14ac:dyDescent="0.25">
      <c r="A24" s="12"/>
      <c r="B24" s="5" t="s">
        <v>5</v>
      </c>
      <c r="C24" s="22"/>
      <c r="D24" s="32">
        <f>SUM(D25:D26)</f>
        <v>0</v>
      </c>
      <c r="E24" s="22"/>
      <c r="F24" s="32">
        <f>SUM(F25:F26)</f>
        <v>0</v>
      </c>
      <c r="G24" s="22"/>
      <c r="H24" s="44">
        <f>SUM(H25:H26)</f>
        <v>0</v>
      </c>
      <c r="I24" s="53">
        <f t="shared" si="0"/>
        <v>0</v>
      </c>
    </row>
    <row r="25" spans="1:9" x14ac:dyDescent="0.25">
      <c r="A25" s="10">
        <v>16</v>
      </c>
      <c r="B25" s="2" t="s">
        <v>102</v>
      </c>
      <c r="C25" s="21"/>
      <c r="D25" s="31"/>
      <c r="E25" s="21"/>
      <c r="F25" s="31"/>
      <c r="G25" s="21"/>
      <c r="H25" s="43"/>
      <c r="I25" s="52">
        <f t="shared" si="0"/>
        <v>0</v>
      </c>
    </row>
    <row r="26" spans="1:9" x14ac:dyDescent="0.25">
      <c r="A26" s="10">
        <v>17</v>
      </c>
      <c r="B26" s="2" t="s">
        <v>103</v>
      </c>
      <c r="C26" s="21"/>
      <c r="D26" s="31"/>
      <c r="E26" s="21"/>
      <c r="F26" s="31"/>
      <c r="G26" s="21"/>
      <c r="H26" s="43"/>
      <c r="I26" s="52">
        <f t="shared" si="0"/>
        <v>0</v>
      </c>
    </row>
    <row r="27" spans="1:9" x14ac:dyDescent="0.25">
      <c r="A27" s="12"/>
      <c r="B27" s="5" t="s">
        <v>6</v>
      </c>
      <c r="C27" s="22"/>
      <c r="D27" s="32">
        <f>SUM(D28)</f>
        <v>0</v>
      </c>
      <c r="E27" s="22"/>
      <c r="F27" s="32">
        <f>SUM(F28)</f>
        <v>0</v>
      </c>
      <c r="G27" s="22"/>
      <c r="H27" s="44">
        <f>SUM(H28)</f>
        <v>0</v>
      </c>
      <c r="I27" s="53">
        <f t="shared" si="0"/>
        <v>0</v>
      </c>
    </row>
    <row r="28" spans="1:9" x14ac:dyDescent="0.25">
      <c r="A28" s="10">
        <v>18</v>
      </c>
      <c r="B28" s="2" t="s">
        <v>104</v>
      </c>
      <c r="C28" s="21"/>
      <c r="D28" s="31"/>
      <c r="E28" s="21"/>
      <c r="F28" s="31"/>
      <c r="G28" s="21"/>
      <c r="H28" s="43"/>
      <c r="I28" s="52">
        <f t="shared" si="0"/>
        <v>0</v>
      </c>
    </row>
    <row r="29" spans="1:9" x14ac:dyDescent="0.25">
      <c r="A29" s="12"/>
      <c r="B29" s="5" t="s">
        <v>7</v>
      </c>
      <c r="C29" s="22"/>
      <c r="D29" s="32">
        <f>SUM(D30:D32)</f>
        <v>0</v>
      </c>
      <c r="E29" s="22"/>
      <c r="F29" s="32">
        <f>SUM(F30:F32)</f>
        <v>0</v>
      </c>
      <c r="G29" s="22"/>
      <c r="H29" s="44">
        <f>SUM(H30:H32)</f>
        <v>0</v>
      </c>
      <c r="I29" s="53">
        <f t="shared" si="0"/>
        <v>0</v>
      </c>
    </row>
    <row r="30" spans="1:9" x14ac:dyDescent="0.25">
      <c r="A30" s="10">
        <v>19</v>
      </c>
      <c r="B30" s="2" t="s">
        <v>105</v>
      </c>
      <c r="C30" s="21"/>
      <c r="D30" s="31"/>
      <c r="E30" s="21"/>
      <c r="F30" s="31"/>
      <c r="G30" s="21"/>
      <c r="H30" s="43"/>
      <c r="I30" s="52">
        <f t="shared" si="0"/>
        <v>0</v>
      </c>
    </row>
    <row r="31" spans="1:9" x14ac:dyDescent="0.25">
      <c r="A31" s="10">
        <v>20</v>
      </c>
      <c r="B31" s="2" t="s">
        <v>106</v>
      </c>
      <c r="C31" s="21"/>
      <c r="D31" s="31"/>
      <c r="E31" s="21"/>
      <c r="F31" s="31"/>
      <c r="G31" s="21"/>
      <c r="H31" s="43"/>
      <c r="I31" s="52">
        <f t="shared" si="0"/>
        <v>0</v>
      </c>
    </row>
    <row r="32" spans="1:9" x14ac:dyDescent="0.25">
      <c r="A32" s="10">
        <v>21</v>
      </c>
      <c r="B32" s="2" t="s">
        <v>107</v>
      </c>
      <c r="C32" s="21"/>
      <c r="D32" s="31"/>
      <c r="E32" s="21"/>
      <c r="F32" s="31"/>
      <c r="G32" s="21"/>
      <c r="H32" s="43"/>
      <c r="I32" s="52">
        <f t="shared" si="0"/>
        <v>0</v>
      </c>
    </row>
    <row r="33" spans="1:9" x14ac:dyDescent="0.25">
      <c r="A33" s="12"/>
      <c r="B33" s="5" t="s">
        <v>8</v>
      </c>
      <c r="C33" s="22"/>
      <c r="D33" s="32">
        <f>SUM(D34:D37)</f>
        <v>0</v>
      </c>
      <c r="E33" s="22"/>
      <c r="F33" s="32">
        <f>SUM(F34:F37)</f>
        <v>0</v>
      </c>
      <c r="G33" s="22"/>
      <c r="H33" s="44">
        <f>SUM(H34:H37)</f>
        <v>0</v>
      </c>
      <c r="I33" s="53">
        <f t="shared" si="0"/>
        <v>0</v>
      </c>
    </row>
    <row r="34" spans="1:9" x14ac:dyDescent="0.25">
      <c r="A34" s="10">
        <v>22</v>
      </c>
      <c r="B34" s="2" t="s">
        <v>108</v>
      </c>
      <c r="C34" s="21"/>
      <c r="D34" s="31"/>
      <c r="E34" s="21"/>
      <c r="F34" s="31"/>
      <c r="G34" s="21"/>
      <c r="H34" s="43"/>
      <c r="I34" s="52">
        <f t="shared" si="0"/>
        <v>0</v>
      </c>
    </row>
    <row r="35" spans="1:9" x14ac:dyDescent="0.25">
      <c r="A35" s="10">
        <v>23</v>
      </c>
      <c r="B35" s="2" t="s">
        <v>109</v>
      </c>
      <c r="C35" s="21"/>
      <c r="D35" s="31"/>
      <c r="E35" s="21"/>
      <c r="F35" s="31"/>
      <c r="G35" s="21"/>
      <c r="H35" s="43"/>
      <c r="I35" s="52">
        <f t="shared" si="0"/>
        <v>0</v>
      </c>
    </row>
    <row r="36" spans="1:9" x14ac:dyDescent="0.25">
      <c r="A36" s="10">
        <v>24</v>
      </c>
      <c r="B36" s="2" t="s">
        <v>110</v>
      </c>
      <c r="C36" s="21"/>
      <c r="D36" s="31"/>
      <c r="E36" s="21"/>
      <c r="F36" s="31"/>
      <c r="G36" s="21"/>
      <c r="H36" s="43"/>
      <c r="I36" s="52">
        <f t="shared" si="0"/>
        <v>0</v>
      </c>
    </row>
    <row r="37" spans="1:9" x14ac:dyDescent="0.25">
      <c r="A37" s="10">
        <v>25</v>
      </c>
      <c r="B37" s="2" t="s">
        <v>111</v>
      </c>
      <c r="C37" s="21"/>
      <c r="D37" s="31"/>
      <c r="E37" s="21"/>
      <c r="F37" s="31"/>
      <c r="G37" s="21"/>
      <c r="H37" s="43"/>
      <c r="I37" s="52">
        <f t="shared" si="0"/>
        <v>0</v>
      </c>
    </row>
    <row r="38" spans="1:9" x14ac:dyDescent="0.25">
      <c r="A38" s="12"/>
      <c r="B38" s="5" t="s">
        <v>9</v>
      </c>
      <c r="C38" s="22"/>
      <c r="D38" s="32">
        <f>SUM(D39:D40)</f>
        <v>0</v>
      </c>
      <c r="E38" s="22"/>
      <c r="F38" s="32">
        <f>SUM(F39:F40)</f>
        <v>0</v>
      </c>
      <c r="G38" s="22"/>
      <c r="H38" s="44">
        <f>SUM(H39:H40)</f>
        <v>0</v>
      </c>
      <c r="I38" s="53">
        <f t="shared" si="0"/>
        <v>0</v>
      </c>
    </row>
    <row r="39" spans="1:9" x14ac:dyDescent="0.25">
      <c r="A39" s="10">
        <v>26</v>
      </c>
      <c r="B39" s="2" t="s">
        <v>112</v>
      </c>
      <c r="C39" s="21"/>
      <c r="D39" s="31"/>
      <c r="E39" s="21"/>
      <c r="F39" s="31"/>
      <c r="G39" s="21"/>
      <c r="H39" s="43"/>
      <c r="I39" s="52">
        <f t="shared" si="0"/>
        <v>0</v>
      </c>
    </row>
    <row r="40" spans="1:9" x14ac:dyDescent="0.25">
      <c r="A40" s="10">
        <v>27</v>
      </c>
      <c r="B40" s="2" t="s">
        <v>113</v>
      </c>
      <c r="C40" s="21"/>
      <c r="D40" s="31"/>
      <c r="E40" s="21"/>
      <c r="F40" s="31"/>
      <c r="G40" s="21"/>
      <c r="H40" s="43"/>
      <c r="I40" s="52">
        <f t="shared" si="0"/>
        <v>0</v>
      </c>
    </row>
    <row r="41" spans="1:9" s="20" customFormat="1" ht="30" customHeight="1" x14ac:dyDescent="0.25">
      <c r="A41" s="13"/>
      <c r="B41" s="8" t="s">
        <v>10</v>
      </c>
      <c r="C41" s="23"/>
      <c r="D41" s="33">
        <f>SUM(D42,D43,D50,D54)</f>
        <v>0</v>
      </c>
      <c r="E41" s="23"/>
      <c r="F41" s="33">
        <f>SUM(F42,F43,F50,F54)</f>
        <v>0</v>
      </c>
      <c r="G41" s="23"/>
      <c r="H41" s="45">
        <f>SUM(H42,H43,H50,H54)</f>
        <v>0</v>
      </c>
      <c r="I41" s="54">
        <f t="shared" si="0"/>
        <v>0</v>
      </c>
    </row>
    <row r="42" spans="1:9" ht="31.5" x14ac:dyDescent="0.25">
      <c r="A42" s="10">
        <v>28</v>
      </c>
      <c r="B42" s="2" t="s">
        <v>114</v>
      </c>
      <c r="C42" s="21"/>
      <c r="D42" s="31"/>
      <c r="E42" s="21"/>
      <c r="F42" s="31"/>
      <c r="G42" s="21"/>
      <c r="H42" s="43"/>
      <c r="I42" s="52">
        <f t="shared" si="0"/>
        <v>0</v>
      </c>
    </row>
    <row r="43" spans="1:9" x14ac:dyDescent="0.25">
      <c r="A43" s="12"/>
      <c r="B43" s="5" t="s">
        <v>11</v>
      </c>
      <c r="C43" s="22"/>
      <c r="D43" s="32">
        <f>SUM(D44:D49)</f>
        <v>0</v>
      </c>
      <c r="E43" s="22"/>
      <c r="F43" s="32">
        <f>SUM(F44:F49)</f>
        <v>0</v>
      </c>
      <c r="G43" s="22"/>
      <c r="H43" s="44">
        <f>SUM(H44:H49)</f>
        <v>0</v>
      </c>
      <c r="I43" s="53">
        <f t="shared" si="0"/>
        <v>0</v>
      </c>
    </row>
    <row r="44" spans="1:9" x14ac:dyDescent="0.25">
      <c r="A44" s="10">
        <v>29</v>
      </c>
      <c r="B44" s="2" t="s">
        <v>115</v>
      </c>
      <c r="C44" s="21"/>
      <c r="D44" s="31"/>
      <c r="E44" s="21"/>
      <c r="F44" s="31"/>
      <c r="G44" s="21"/>
      <c r="H44" s="43"/>
      <c r="I44" s="52">
        <f t="shared" si="0"/>
        <v>0</v>
      </c>
    </row>
    <row r="45" spans="1:9" x14ac:dyDescent="0.25">
      <c r="A45" s="10">
        <v>30</v>
      </c>
      <c r="B45" s="2" t="s">
        <v>116</v>
      </c>
      <c r="C45" s="21"/>
      <c r="D45" s="31"/>
      <c r="E45" s="21"/>
      <c r="F45" s="31"/>
      <c r="G45" s="21"/>
      <c r="H45" s="43"/>
      <c r="I45" s="52">
        <f t="shared" si="0"/>
        <v>0</v>
      </c>
    </row>
    <row r="46" spans="1:9" x14ac:dyDescent="0.25">
      <c r="A46" s="10">
        <v>31</v>
      </c>
      <c r="B46" s="2" t="s">
        <v>117</v>
      </c>
      <c r="C46" s="21"/>
      <c r="D46" s="31"/>
      <c r="E46" s="21"/>
      <c r="F46" s="31"/>
      <c r="G46" s="21"/>
      <c r="H46" s="43"/>
      <c r="I46" s="52">
        <f t="shared" si="0"/>
        <v>0</v>
      </c>
    </row>
    <row r="47" spans="1:9" x14ac:dyDescent="0.25">
      <c r="A47" s="10">
        <v>32</v>
      </c>
      <c r="B47" s="2" t="s">
        <v>118</v>
      </c>
      <c r="C47" s="21"/>
      <c r="D47" s="31"/>
      <c r="E47" s="21"/>
      <c r="F47" s="31"/>
      <c r="G47" s="21"/>
      <c r="H47" s="43"/>
      <c r="I47" s="52">
        <f t="shared" si="0"/>
        <v>0</v>
      </c>
    </row>
    <row r="48" spans="1:9" x14ac:dyDescent="0.25">
      <c r="A48" s="10">
        <v>33</v>
      </c>
      <c r="B48" s="2" t="s">
        <v>119</v>
      </c>
      <c r="C48" s="21"/>
      <c r="D48" s="31"/>
      <c r="E48" s="21"/>
      <c r="F48" s="31"/>
      <c r="G48" s="21"/>
      <c r="H48" s="43"/>
      <c r="I48" s="52">
        <f t="shared" si="0"/>
        <v>0</v>
      </c>
    </row>
    <row r="49" spans="1:9" x14ac:dyDescent="0.25">
      <c r="A49" s="10">
        <v>34</v>
      </c>
      <c r="B49" s="2" t="s">
        <v>120</v>
      </c>
      <c r="C49" s="21"/>
      <c r="D49" s="31"/>
      <c r="E49" s="21"/>
      <c r="F49" s="31"/>
      <c r="G49" s="21"/>
      <c r="H49" s="43"/>
      <c r="I49" s="52">
        <f t="shared" si="0"/>
        <v>0</v>
      </c>
    </row>
    <row r="50" spans="1:9" x14ac:dyDescent="0.25">
      <c r="A50" s="12"/>
      <c r="B50" s="5" t="s">
        <v>12</v>
      </c>
      <c r="C50" s="22"/>
      <c r="D50" s="32">
        <f>SUM(D51:D53)</f>
        <v>0</v>
      </c>
      <c r="E50" s="22"/>
      <c r="F50" s="32">
        <f>SUM(F51:F53)</f>
        <v>0</v>
      </c>
      <c r="G50" s="22"/>
      <c r="H50" s="44">
        <f>SUM(H51:H53)</f>
        <v>0</v>
      </c>
      <c r="I50" s="53">
        <f t="shared" si="0"/>
        <v>0</v>
      </c>
    </row>
    <row r="51" spans="1:9" x14ac:dyDescent="0.25">
      <c r="A51" s="10">
        <v>35</v>
      </c>
      <c r="B51" s="2" t="s">
        <v>121</v>
      </c>
      <c r="C51" s="21"/>
      <c r="D51" s="31"/>
      <c r="E51" s="21"/>
      <c r="F51" s="31"/>
      <c r="G51" s="21"/>
      <c r="H51" s="43"/>
      <c r="I51" s="52">
        <f t="shared" si="0"/>
        <v>0</v>
      </c>
    </row>
    <row r="52" spans="1:9" x14ac:dyDescent="0.25">
      <c r="A52" s="10">
        <v>36</v>
      </c>
      <c r="B52" s="2" t="s">
        <v>122</v>
      </c>
      <c r="C52" s="21"/>
      <c r="D52" s="31"/>
      <c r="E52" s="21"/>
      <c r="F52" s="31"/>
      <c r="G52" s="21"/>
      <c r="H52" s="43"/>
      <c r="I52" s="52">
        <f t="shared" si="0"/>
        <v>0</v>
      </c>
    </row>
    <row r="53" spans="1:9" x14ac:dyDescent="0.25">
      <c r="A53" s="10">
        <v>37</v>
      </c>
      <c r="B53" s="2" t="s">
        <v>120</v>
      </c>
      <c r="C53" s="21"/>
      <c r="D53" s="31"/>
      <c r="E53" s="21"/>
      <c r="F53" s="31"/>
      <c r="G53" s="21"/>
      <c r="H53" s="43"/>
      <c r="I53" s="52">
        <f t="shared" si="0"/>
        <v>0</v>
      </c>
    </row>
    <row r="54" spans="1:9" x14ac:dyDescent="0.25">
      <c r="A54" s="12"/>
      <c r="B54" s="5" t="s">
        <v>13</v>
      </c>
      <c r="C54" s="22"/>
      <c r="D54" s="32">
        <f>SUM(D55:D58)</f>
        <v>0</v>
      </c>
      <c r="E54" s="22"/>
      <c r="F54" s="32">
        <f>SUM(F55:F58)</f>
        <v>0</v>
      </c>
      <c r="G54" s="22"/>
      <c r="H54" s="44">
        <f>SUM(H55:H58)</f>
        <v>0</v>
      </c>
      <c r="I54" s="53">
        <f t="shared" si="0"/>
        <v>0</v>
      </c>
    </row>
    <row r="55" spans="1:9" x14ac:dyDescent="0.25">
      <c r="A55" s="10">
        <v>38</v>
      </c>
      <c r="B55" s="2" t="s">
        <v>119</v>
      </c>
      <c r="C55" s="21"/>
      <c r="D55" s="31"/>
      <c r="E55" s="21"/>
      <c r="F55" s="31"/>
      <c r="G55" s="21"/>
      <c r="H55" s="43"/>
      <c r="I55" s="52">
        <f t="shared" si="0"/>
        <v>0</v>
      </c>
    </row>
    <row r="56" spans="1:9" x14ac:dyDescent="0.25">
      <c r="A56" s="10">
        <v>39</v>
      </c>
      <c r="B56" s="2" t="s">
        <v>123</v>
      </c>
      <c r="C56" s="21"/>
      <c r="D56" s="31"/>
      <c r="E56" s="21"/>
      <c r="F56" s="31"/>
      <c r="G56" s="21"/>
      <c r="H56" s="43"/>
      <c r="I56" s="52">
        <f t="shared" si="0"/>
        <v>0</v>
      </c>
    </row>
    <row r="57" spans="1:9" x14ac:dyDescent="0.25">
      <c r="A57" s="10">
        <v>40</v>
      </c>
      <c r="B57" s="2" t="s">
        <v>124</v>
      </c>
      <c r="C57" s="21"/>
      <c r="D57" s="31"/>
      <c r="E57" s="21"/>
      <c r="F57" s="31"/>
      <c r="G57" s="21"/>
      <c r="H57" s="43"/>
      <c r="I57" s="52">
        <f t="shared" si="0"/>
        <v>0</v>
      </c>
    </row>
    <row r="58" spans="1:9" x14ac:dyDescent="0.25">
      <c r="A58" s="10">
        <v>41</v>
      </c>
      <c r="B58" s="2" t="s">
        <v>125</v>
      </c>
      <c r="C58" s="21"/>
      <c r="D58" s="31"/>
      <c r="E58" s="21"/>
      <c r="F58" s="31"/>
      <c r="G58" s="21"/>
      <c r="H58" s="43"/>
      <c r="I58" s="52">
        <f t="shared" si="0"/>
        <v>0</v>
      </c>
    </row>
    <row r="59" spans="1:9" s="20" customFormat="1" ht="30" customHeight="1" x14ac:dyDescent="0.25">
      <c r="A59" s="13"/>
      <c r="B59" s="8" t="s">
        <v>14</v>
      </c>
      <c r="C59" s="23"/>
      <c r="D59" s="33">
        <f>SUM(D60:D70,D71,D73,D75,D81,D85,D87,D89,D93,D99,D105,D107,D112,D118,D127,D129,D133,D136,D138,D140,D142,D146,D150,D161,D164,D166,D169,D171,D176,D179,D181)</f>
        <v>0</v>
      </c>
      <c r="E59" s="23"/>
      <c r="F59" s="33">
        <f>SUM(F60:F70,F71,F73,F75,F81,F85,F87,F89,F93,F99,F105,F107,F112,F118,F127,F129,F133,F136,F138,F140,F142,F146,F150,F161,F164,F166,F169,F171,F176,F179,F181)</f>
        <v>0</v>
      </c>
      <c r="G59" s="23"/>
      <c r="H59" s="45">
        <f>SUM(H60:H70,H71,H73,H75,H81,H85,H87,H89,H93,H99,H105,H107,H112,H118,H127,H129,H133,H136,H138,H140,H142,H146,H150,H161,H164,H166,H169,H171,H176,H179,H181)</f>
        <v>0</v>
      </c>
      <c r="I59" s="54">
        <f t="shared" si="0"/>
        <v>0</v>
      </c>
    </row>
    <row r="60" spans="1:9" x14ac:dyDescent="0.25">
      <c r="A60" s="10">
        <v>42</v>
      </c>
      <c r="B60" s="2" t="s">
        <v>126</v>
      </c>
      <c r="C60" s="21"/>
      <c r="D60" s="31"/>
      <c r="E60" s="21"/>
      <c r="F60" s="31"/>
      <c r="G60" s="21"/>
      <c r="H60" s="43"/>
      <c r="I60" s="52">
        <f t="shared" si="0"/>
        <v>0</v>
      </c>
    </row>
    <row r="61" spans="1:9" ht="31.5" x14ac:dyDescent="0.25">
      <c r="A61" s="10">
        <v>43</v>
      </c>
      <c r="B61" s="2" t="s">
        <v>127</v>
      </c>
      <c r="C61" s="21"/>
      <c r="D61" s="31"/>
      <c r="E61" s="21"/>
      <c r="F61" s="31"/>
      <c r="G61" s="21"/>
      <c r="H61" s="43"/>
      <c r="I61" s="52">
        <f t="shared" si="0"/>
        <v>0</v>
      </c>
    </row>
    <row r="62" spans="1:9" ht="31.5" x14ac:dyDescent="0.25">
      <c r="A62" s="10">
        <v>44</v>
      </c>
      <c r="B62" s="2" t="s">
        <v>128</v>
      </c>
      <c r="C62" s="21"/>
      <c r="D62" s="31"/>
      <c r="E62" s="21"/>
      <c r="F62" s="31"/>
      <c r="G62" s="21"/>
      <c r="H62" s="43"/>
      <c r="I62" s="52">
        <f t="shared" si="0"/>
        <v>0</v>
      </c>
    </row>
    <row r="63" spans="1:9" x14ac:dyDescent="0.25">
      <c r="A63" s="10">
        <v>45</v>
      </c>
      <c r="B63" s="2" t="s">
        <v>129</v>
      </c>
      <c r="C63" s="21"/>
      <c r="D63" s="31"/>
      <c r="E63" s="21"/>
      <c r="F63" s="31"/>
      <c r="G63" s="21"/>
      <c r="H63" s="43"/>
      <c r="I63" s="52">
        <f t="shared" si="0"/>
        <v>0</v>
      </c>
    </row>
    <row r="64" spans="1:9" x14ac:dyDescent="0.25">
      <c r="A64" s="10">
        <v>46</v>
      </c>
      <c r="B64" s="2" t="s">
        <v>335</v>
      </c>
      <c r="C64" s="21"/>
      <c r="D64" s="31"/>
      <c r="E64" s="21"/>
      <c r="F64" s="31"/>
      <c r="G64" s="21"/>
      <c r="H64" s="43"/>
      <c r="I64" s="52">
        <f t="shared" si="0"/>
        <v>0</v>
      </c>
    </row>
    <row r="65" spans="1:9" ht="31.5" x14ac:dyDescent="0.25">
      <c r="A65" s="10">
        <v>47</v>
      </c>
      <c r="B65" s="2" t="s">
        <v>130</v>
      </c>
      <c r="C65" s="21"/>
      <c r="D65" s="31"/>
      <c r="E65" s="21"/>
      <c r="F65" s="31"/>
      <c r="G65" s="21"/>
      <c r="H65" s="43"/>
      <c r="I65" s="52">
        <f t="shared" si="0"/>
        <v>0</v>
      </c>
    </row>
    <row r="66" spans="1:9" ht="31.5" x14ac:dyDescent="0.25">
      <c r="A66" s="10">
        <v>48</v>
      </c>
      <c r="B66" s="2" t="s">
        <v>131</v>
      </c>
      <c r="C66" s="21"/>
      <c r="D66" s="31"/>
      <c r="E66" s="21"/>
      <c r="F66" s="31"/>
      <c r="G66" s="21"/>
      <c r="H66" s="43"/>
      <c r="I66" s="52">
        <f t="shared" si="0"/>
        <v>0</v>
      </c>
    </row>
    <row r="67" spans="1:9" ht="31.5" x14ac:dyDescent="0.25">
      <c r="A67" s="10">
        <v>49</v>
      </c>
      <c r="B67" s="2" t="s">
        <v>132</v>
      </c>
      <c r="C67" s="21"/>
      <c r="D67" s="31"/>
      <c r="E67" s="21"/>
      <c r="F67" s="31"/>
      <c r="G67" s="21"/>
      <c r="H67" s="43"/>
      <c r="I67" s="52">
        <f t="shared" si="0"/>
        <v>0</v>
      </c>
    </row>
    <row r="68" spans="1:9" x14ac:dyDescent="0.25">
      <c r="A68" s="10">
        <v>50</v>
      </c>
      <c r="B68" s="2" t="s">
        <v>133</v>
      </c>
      <c r="C68" s="21"/>
      <c r="D68" s="31"/>
      <c r="E68" s="21"/>
      <c r="F68" s="31"/>
      <c r="G68" s="21"/>
      <c r="H68" s="43"/>
      <c r="I68" s="52">
        <f t="shared" si="0"/>
        <v>0</v>
      </c>
    </row>
    <row r="69" spans="1:9" x14ac:dyDescent="0.25">
      <c r="A69" s="10">
        <v>51</v>
      </c>
      <c r="B69" s="2" t="s">
        <v>134</v>
      </c>
      <c r="C69" s="21"/>
      <c r="D69" s="31"/>
      <c r="E69" s="21"/>
      <c r="F69" s="31"/>
      <c r="G69" s="21"/>
      <c r="H69" s="43"/>
      <c r="I69" s="52">
        <f t="shared" si="0"/>
        <v>0</v>
      </c>
    </row>
    <row r="70" spans="1:9" x14ac:dyDescent="0.25">
      <c r="A70" s="10">
        <v>52</v>
      </c>
      <c r="B70" s="2" t="s">
        <v>135</v>
      </c>
      <c r="C70" s="21"/>
      <c r="D70" s="31"/>
      <c r="E70" s="21"/>
      <c r="F70" s="31"/>
      <c r="G70" s="21"/>
      <c r="H70" s="43"/>
      <c r="I70" s="52">
        <f t="shared" ref="I70:I133" si="1">SUM(D70,F70,H70)</f>
        <v>0</v>
      </c>
    </row>
    <row r="71" spans="1:9" x14ac:dyDescent="0.25">
      <c r="A71" s="12"/>
      <c r="B71" s="5" t="s">
        <v>15</v>
      </c>
      <c r="C71" s="22"/>
      <c r="D71" s="32">
        <f>SUM(D72)</f>
        <v>0</v>
      </c>
      <c r="E71" s="22"/>
      <c r="F71" s="32">
        <f>SUM(F72)</f>
        <v>0</v>
      </c>
      <c r="G71" s="22"/>
      <c r="H71" s="44">
        <f>SUM(H72)</f>
        <v>0</v>
      </c>
      <c r="I71" s="53">
        <f t="shared" si="1"/>
        <v>0</v>
      </c>
    </row>
    <row r="72" spans="1:9" x14ac:dyDescent="0.25">
      <c r="A72" s="10">
        <v>53</v>
      </c>
      <c r="B72" s="2" t="s">
        <v>136</v>
      </c>
      <c r="C72" s="21"/>
      <c r="D72" s="31"/>
      <c r="E72" s="21"/>
      <c r="F72" s="31"/>
      <c r="G72" s="67"/>
      <c r="H72" s="82"/>
      <c r="I72" s="52">
        <f t="shared" si="1"/>
        <v>0</v>
      </c>
    </row>
    <row r="73" spans="1:9" x14ac:dyDescent="0.25">
      <c r="A73" s="12"/>
      <c r="B73" s="5" t="s">
        <v>16</v>
      </c>
      <c r="C73" s="22"/>
      <c r="D73" s="32">
        <f>SUM(D74)</f>
        <v>0</v>
      </c>
      <c r="E73" s="22"/>
      <c r="F73" s="32">
        <f>SUM(F74)</f>
        <v>0</v>
      </c>
      <c r="G73" s="22"/>
      <c r="H73" s="44">
        <f>SUM(H74)</f>
        <v>0</v>
      </c>
      <c r="I73" s="53">
        <f t="shared" si="1"/>
        <v>0</v>
      </c>
    </row>
    <row r="74" spans="1:9" x14ac:dyDescent="0.25">
      <c r="A74" s="10">
        <v>54</v>
      </c>
      <c r="B74" s="2" t="s">
        <v>137</v>
      </c>
      <c r="C74" s="21"/>
      <c r="D74" s="31"/>
      <c r="E74" s="21"/>
      <c r="F74" s="31"/>
      <c r="G74" s="21"/>
      <c r="H74" s="43"/>
      <c r="I74" s="52">
        <f t="shared" si="1"/>
        <v>0</v>
      </c>
    </row>
    <row r="75" spans="1:9" x14ac:dyDescent="0.25">
      <c r="A75" s="12"/>
      <c r="B75" s="5" t="s">
        <v>17</v>
      </c>
      <c r="C75" s="22"/>
      <c r="D75" s="32">
        <f>SUM(D76:D80)</f>
        <v>0</v>
      </c>
      <c r="E75" s="22"/>
      <c r="F75" s="32">
        <f>SUM(F76:F80)</f>
        <v>0</v>
      </c>
      <c r="G75" s="22"/>
      <c r="H75" s="44">
        <f>SUM(H76:H80)</f>
        <v>0</v>
      </c>
      <c r="I75" s="53">
        <f t="shared" si="1"/>
        <v>0</v>
      </c>
    </row>
    <row r="76" spans="1:9" x14ac:dyDescent="0.25">
      <c r="A76" s="10">
        <v>55</v>
      </c>
      <c r="B76" s="2" t="s">
        <v>138</v>
      </c>
      <c r="C76" s="21"/>
      <c r="D76" s="31"/>
      <c r="E76" s="21"/>
      <c r="F76" s="31"/>
      <c r="G76" s="21"/>
      <c r="H76" s="43"/>
      <c r="I76" s="52">
        <f t="shared" si="1"/>
        <v>0</v>
      </c>
    </row>
    <row r="77" spans="1:9" x14ac:dyDescent="0.25">
      <c r="A77" s="10">
        <v>56</v>
      </c>
      <c r="B77" s="2" t="s">
        <v>139</v>
      </c>
      <c r="C77" s="21"/>
      <c r="D77" s="31"/>
      <c r="E77" s="21"/>
      <c r="F77" s="31"/>
      <c r="G77" s="21"/>
      <c r="H77" s="43"/>
      <c r="I77" s="52">
        <f t="shared" si="1"/>
        <v>0</v>
      </c>
    </row>
    <row r="78" spans="1:9" x14ac:dyDescent="0.25">
      <c r="A78" s="10">
        <v>57</v>
      </c>
      <c r="B78" s="2" t="s">
        <v>140</v>
      </c>
      <c r="C78" s="21"/>
      <c r="D78" s="31"/>
      <c r="E78" s="21"/>
      <c r="F78" s="31"/>
      <c r="G78" s="21"/>
      <c r="H78" s="43"/>
      <c r="I78" s="52">
        <f t="shared" si="1"/>
        <v>0</v>
      </c>
    </row>
    <row r="79" spans="1:9" x14ac:dyDescent="0.25">
      <c r="A79" s="10">
        <v>58</v>
      </c>
      <c r="B79" s="2" t="s">
        <v>141</v>
      </c>
      <c r="C79" s="21"/>
      <c r="D79" s="31"/>
      <c r="E79" s="21"/>
      <c r="F79" s="31"/>
      <c r="G79" s="21"/>
      <c r="H79" s="43"/>
      <c r="I79" s="52">
        <f t="shared" si="1"/>
        <v>0</v>
      </c>
    </row>
    <row r="80" spans="1:9" x14ac:dyDescent="0.25">
      <c r="A80" s="10">
        <v>59</v>
      </c>
      <c r="B80" s="2" t="s">
        <v>142</v>
      </c>
      <c r="C80" s="21"/>
      <c r="D80" s="31"/>
      <c r="E80" s="21"/>
      <c r="F80" s="31"/>
      <c r="G80" s="21"/>
      <c r="H80" s="43"/>
      <c r="I80" s="52">
        <f t="shared" si="1"/>
        <v>0</v>
      </c>
    </row>
    <row r="81" spans="1:9" x14ac:dyDescent="0.25">
      <c r="A81" s="12"/>
      <c r="B81" s="5" t="s">
        <v>18</v>
      </c>
      <c r="C81" s="22"/>
      <c r="D81" s="32">
        <f>SUM(D82:D84)</f>
        <v>0</v>
      </c>
      <c r="E81" s="22"/>
      <c r="F81" s="32">
        <f>SUM(F82:F84)</f>
        <v>0</v>
      </c>
      <c r="G81" s="22"/>
      <c r="H81" s="44">
        <f>SUM(H82:H84)</f>
        <v>0</v>
      </c>
      <c r="I81" s="53">
        <f t="shared" si="1"/>
        <v>0</v>
      </c>
    </row>
    <row r="82" spans="1:9" x14ac:dyDescent="0.25">
      <c r="A82" s="10">
        <v>60</v>
      </c>
      <c r="B82" s="2" t="s">
        <v>143</v>
      </c>
      <c r="C82" s="21"/>
      <c r="D82" s="31"/>
      <c r="E82" s="21"/>
      <c r="F82" s="31"/>
      <c r="G82" s="21"/>
      <c r="H82" s="43"/>
      <c r="I82" s="52">
        <f t="shared" si="1"/>
        <v>0</v>
      </c>
    </row>
    <row r="83" spans="1:9" x14ac:dyDescent="0.25">
      <c r="A83" s="10">
        <v>61</v>
      </c>
      <c r="B83" s="2" t="s">
        <v>144</v>
      </c>
      <c r="C83" s="21"/>
      <c r="D83" s="31"/>
      <c r="E83" s="21"/>
      <c r="F83" s="31"/>
      <c r="G83" s="21"/>
      <c r="H83" s="43"/>
      <c r="I83" s="52">
        <f t="shared" si="1"/>
        <v>0</v>
      </c>
    </row>
    <row r="84" spans="1:9" x14ac:dyDescent="0.25">
      <c r="A84" s="10">
        <v>62</v>
      </c>
      <c r="B84" s="2" t="s">
        <v>145</v>
      </c>
      <c r="C84" s="21"/>
      <c r="D84" s="31"/>
      <c r="E84" s="21"/>
      <c r="F84" s="31"/>
      <c r="G84" s="21"/>
      <c r="H84" s="43"/>
      <c r="I84" s="52">
        <f t="shared" si="1"/>
        <v>0</v>
      </c>
    </row>
    <row r="85" spans="1:9" x14ac:dyDescent="0.25">
      <c r="A85" s="12"/>
      <c r="B85" s="5" t="s">
        <v>19</v>
      </c>
      <c r="C85" s="22"/>
      <c r="D85" s="32">
        <f>SUM(D86)</f>
        <v>0</v>
      </c>
      <c r="E85" s="22"/>
      <c r="F85" s="32">
        <f>SUM(F86)</f>
        <v>0</v>
      </c>
      <c r="G85" s="22"/>
      <c r="H85" s="44">
        <f>SUM(H86)</f>
        <v>0</v>
      </c>
      <c r="I85" s="53">
        <f t="shared" si="1"/>
        <v>0</v>
      </c>
    </row>
    <row r="86" spans="1:9" x14ac:dyDescent="0.25">
      <c r="A86" s="10">
        <v>63</v>
      </c>
      <c r="B86" s="2" t="s">
        <v>141</v>
      </c>
      <c r="C86" s="21"/>
      <c r="D86" s="31"/>
      <c r="E86" s="21"/>
      <c r="F86" s="31"/>
      <c r="G86" s="21"/>
      <c r="H86" s="43"/>
      <c r="I86" s="52">
        <f t="shared" si="1"/>
        <v>0</v>
      </c>
    </row>
    <row r="87" spans="1:9" x14ac:dyDescent="0.25">
      <c r="A87" s="12"/>
      <c r="B87" s="5" t="s">
        <v>20</v>
      </c>
      <c r="C87" s="22"/>
      <c r="D87" s="32">
        <f>SUM(D88)</f>
        <v>0</v>
      </c>
      <c r="E87" s="22"/>
      <c r="F87" s="32">
        <f>SUM(F88)</f>
        <v>0</v>
      </c>
      <c r="G87" s="22"/>
      <c r="H87" s="44">
        <f>SUM(H88)</f>
        <v>0</v>
      </c>
      <c r="I87" s="53">
        <f t="shared" si="1"/>
        <v>0</v>
      </c>
    </row>
    <row r="88" spans="1:9" x14ac:dyDescent="0.25">
      <c r="A88" s="10">
        <v>64</v>
      </c>
      <c r="B88" s="2" t="s">
        <v>146</v>
      </c>
      <c r="C88" s="21"/>
      <c r="D88" s="31"/>
      <c r="E88" s="21"/>
      <c r="F88" s="31"/>
      <c r="G88" s="21"/>
      <c r="H88" s="43"/>
      <c r="I88" s="52">
        <f t="shared" si="1"/>
        <v>0</v>
      </c>
    </row>
    <row r="89" spans="1:9" x14ac:dyDescent="0.25">
      <c r="A89" s="12"/>
      <c r="B89" s="5" t="s">
        <v>21</v>
      </c>
      <c r="C89" s="22"/>
      <c r="D89" s="32">
        <f>SUM(D90:D92)</f>
        <v>0</v>
      </c>
      <c r="E89" s="22"/>
      <c r="F89" s="32">
        <f>SUM(F90:F92)</f>
        <v>0</v>
      </c>
      <c r="G89" s="22"/>
      <c r="H89" s="44">
        <f>SUM(H90:H92)</f>
        <v>0</v>
      </c>
      <c r="I89" s="53">
        <f t="shared" si="1"/>
        <v>0</v>
      </c>
    </row>
    <row r="90" spans="1:9" x14ac:dyDescent="0.25">
      <c r="A90" s="10">
        <v>65</v>
      </c>
      <c r="B90" s="2" t="s">
        <v>147</v>
      </c>
      <c r="C90" s="21"/>
      <c r="D90" s="31"/>
      <c r="E90" s="21"/>
      <c r="F90" s="31"/>
      <c r="G90" s="21"/>
      <c r="H90" s="43"/>
      <c r="I90" s="52">
        <f t="shared" si="1"/>
        <v>0</v>
      </c>
    </row>
    <row r="91" spans="1:9" x14ac:dyDescent="0.25">
      <c r="A91" s="10">
        <v>66</v>
      </c>
      <c r="B91" s="2" t="s">
        <v>148</v>
      </c>
      <c r="C91" s="21"/>
      <c r="D91" s="31"/>
      <c r="E91" s="21"/>
      <c r="F91" s="31"/>
      <c r="G91" s="21"/>
      <c r="H91" s="43"/>
      <c r="I91" s="52">
        <f t="shared" si="1"/>
        <v>0</v>
      </c>
    </row>
    <row r="92" spans="1:9" x14ac:dyDescent="0.25">
      <c r="A92" s="10">
        <v>67</v>
      </c>
      <c r="B92" s="2" t="s">
        <v>149</v>
      </c>
      <c r="C92" s="21"/>
      <c r="D92" s="31"/>
      <c r="E92" s="21"/>
      <c r="F92" s="31"/>
      <c r="G92" s="21"/>
      <c r="H92" s="43"/>
      <c r="I92" s="52">
        <f t="shared" si="1"/>
        <v>0</v>
      </c>
    </row>
    <row r="93" spans="1:9" x14ac:dyDescent="0.25">
      <c r="A93" s="12"/>
      <c r="B93" s="5" t="s">
        <v>22</v>
      </c>
      <c r="C93" s="22"/>
      <c r="D93" s="32">
        <f>SUM(D94:D98)</f>
        <v>0</v>
      </c>
      <c r="E93" s="22"/>
      <c r="F93" s="32">
        <f>SUM(F94:F98)</f>
        <v>0</v>
      </c>
      <c r="G93" s="22"/>
      <c r="H93" s="44">
        <f>SUM(H94:H98)</f>
        <v>0</v>
      </c>
      <c r="I93" s="53">
        <f t="shared" si="1"/>
        <v>0</v>
      </c>
    </row>
    <row r="94" spans="1:9" x14ac:dyDescent="0.25">
      <c r="A94" s="10">
        <v>68</v>
      </c>
      <c r="B94" s="2" t="s">
        <v>150</v>
      </c>
      <c r="C94" s="21"/>
      <c r="D94" s="31"/>
      <c r="E94" s="21"/>
      <c r="F94" s="31"/>
      <c r="G94" s="21"/>
      <c r="H94" s="43"/>
      <c r="I94" s="52">
        <f t="shared" si="1"/>
        <v>0</v>
      </c>
    </row>
    <row r="95" spans="1:9" x14ac:dyDescent="0.25">
      <c r="A95" s="10">
        <v>69</v>
      </c>
      <c r="B95" s="2" t="s">
        <v>151</v>
      </c>
      <c r="C95" s="21"/>
      <c r="D95" s="31"/>
      <c r="E95" s="21"/>
      <c r="F95" s="31"/>
      <c r="G95" s="21"/>
      <c r="H95" s="43"/>
      <c r="I95" s="52">
        <f t="shared" si="1"/>
        <v>0</v>
      </c>
    </row>
    <row r="96" spans="1:9" x14ac:dyDescent="0.25">
      <c r="A96" s="10">
        <v>70</v>
      </c>
      <c r="B96" s="2" t="s">
        <v>152</v>
      </c>
      <c r="C96" s="21"/>
      <c r="D96" s="31"/>
      <c r="E96" s="21"/>
      <c r="F96" s="31"/>
      <c r="G96" s="21"/>
      <c r="H96" s="43"/>
      <c r="I96" s="52">
        <f t="shared" si="1"/>
        <v>0</v>
      </c>
    </row>
    <row r="97" spans="1:9" x14ac:dyDescent="0.25">
      <c r="A97" s="10">
        <v>71</v>
      </c>
      <c r="B97" s="2" t="s">
        <v>104</v>
      </c>
      <c r="C97" s="21"/>
      <c r="D97" s="31"/>
      <c r="E97" s="21"/>
      <c r="F97" s="31"/>
      <c r="G97" s="21"/>
      <c r="H97" s="43"/>
      <c r="I97" s="52">
        <f t="shared" si="1"/>
        <v>0</v>
      </c>
    </row>
    <row r="98" spans="1:9" x14ac:dyDescent="0.25">
      <c r="A98" s="10">
        <v>72</v>
      </c>
      <c r="B98" s="2" t="s">
        <v>120</v>
      </c>
      <c r="C98" s="21"/>
      <c r="D98" s="31"/>
      <c r="E98" s="21"/>
      <c r="F98" s="31"/>
      <c r="G98" s="21"/>
      <c r="H98" s="43"/>
      <c r="I98" s="52">
        <f t="shared" si="1"/>
        <v>0</v>
      </c>
    </row>
    <row r="99" spans="1:9" x14ac:dyDescent="0.25">
      <c r="A99" s="12"/>
      <c r="B99" s="5" t="s">
        <v>1</v>
      </c>
      <c r="C99" s="22"/>
      <c r="D99" s="32">
        <f>SUM(D100:D104)</f>
        <v>0</v>
      </c>
      <c r="E99" s="22"/>
      <c r="F99" s="32">
        <f>SUM(F100:F104)</f>
        <v>0</v>
      </c>
      <c r="G99" s="22"/>
      <c r="H99" s="44">
        <f>SUM(H100:H104)</f>
        <v>0</v>
      </c>
      <c r="I99" s="53">
        <f t="shared" si="1"/>
        <v>0</v>
      </c>
    </row>
    <row r="100" spans="1:9" x14ac:dyDescent="0.25">
      <c r="A100" s="10">
        <v>73</v>
      </c>
      <c r="B100" s="2" t="s">
        <v>153</v>
      </c>
      <c r="C100" s="21"/>
      <c r="D100" s="31"/>
      <c r="E100" s="21"/>
      <c r="F100" s="31"/>
      <c r="G100" s="21"/>
      <c r="H100" s="43"/>
      <c r="I100" s="52">
        <f t="shared" si="1"/>
        <v>0</v>
      </c>
    </row>
    <row r="101" spans="1:9" x14ac:dyDescent="0.25">
      <c r="A101" s="10">
        <v>74</v>
      </c>
      <c r="B101" s="2" t="s">
        <v>154</v>
      </c>
      <c r="C101" s="21"/>
      <c r="D101" s="31"/>
      <c r="E101" s="21"/>
      <c r="F101" s="31"/>
      <c r="G101" s="21"/>
      <c r="H101" s="43"/>
      <c r="I101" s="52">
        <f t="shared" si="1"/>
        <v>0</v>
      </c>
    </row>
    <row r="102" spans="1:9" x14ac:dyDescent="0.25">
      <c r="A102" s="10">
        <v>75</v>
      </c>
      <c r="B102" s="2" t="s">
        <v>136</v>
      </c>
      <c r="C102" s="21"/>
      <c r="D102" s="31"/>
      <c r="E102" s="21"/>
      <c r="F102" s="31"/>
      <c r="G102" s="21"/>
      <c r="H102" s="43"/>
      <c r="I102" s="52">
        <f t="shared" si="1"/>
        <v>0</v>
      </c>
    </row>
    <row r="103" spans="1:9" x14ac:dyDescent="0.25">
      <c r="A103" s="10">
        <v>76</v>
      </c>
      <c r="B103" s="2" t="s">
        <v>155</v>
      </c>
      <c r="C103" s="21"/>
      <c r="D103" s="31"/>
      <c r="E103" s="21"/>
      <c r="F103" s="31"/>
      <c r="G103" s="21"/>
      <c r="H103" s="43"/>
      <c r="I103" s="52">
        <f t="shared" si="1"/>
        <v>0</v>
      </c>
    </row>
    <row r="104" spans="1:9" x14ac:dyDescent="0.25">
      <c r="A104" s="10">
        <v>77</v>
      </c>
      <c r="B104" s="2" t="s">
        <v>156</v>
      </c>
      <c r="C104" s="21"/>
      <c r="D104" s="31"/>
      <c r="E104" s="21"/>
      <c r="F104" s="31"/>
      <c r="G104" s="21"/>
      <c r="H104" s="43"/>
      <c r="I104" s="52">
        <f t="shared" si="1"/>
        <v>0</v>
      </c>
    </row>
    <row r="105" spans="1:9" x14ac:dyDescent="0.25">
      <c r="A105" s="12"/>
      <c r="B105" s="5" t="s">
        <v>23</v>
      </c>
      <c r="C105" s="22"/>
      <c r="D105" s="32">
        <f>SUM(D106)</f>
        <v>0</v>
      </c>
      <c r="E105" s="22"/>
      <c r="F105" s="32">
        <f>SUM(F106)</f>
        <v>0</v>
      </c>
      <c r="G105" s="22"/>
      <c r="H105" s="44">
        <f>SUM(H106)</f>
        <v>0</v>
      </c>
      <c r="I105" s="53">
        <f t="shared" si="1"/>
        <v>0</v>
      </c>
    </row>
    <row r="106" spans="1:9" x14ac:dyDescent="0.25">
      <c r="A106" s="10">
        <v>78</v>
      </c>
      <c r="B106" s="2" t="s">
        <v>157</v>
      </c>
      <c r="C106" s="21"/>
      <c r="D106" s="31"/>
      <c r="E106" s="21"/>
      <c r="F106" s="31"/>
      <c r="G106" s="21"/>
      <c r="H106" s="43"/>
      <c r="I106" s="52">
        <f t="shared" si="1"/>
        <v>0</v>
      </c>
    </row>
    <row r="107" spans="1:9" x14ac:dyDescent="0.25">
      <c r="A107" s="12"/>
      <c r="B107" s="5" t="s">
        <v>24</v>
      </c>
      <c r="C107" s="22"/>
      <c r="D107" s="32">
        <f>SUM(D108:D111)</f>
        <v>0</v>
      </c>
      <c r="E107" s="22"/>
      <c r="F107" s="32">
        <f>SUM(F108:F111)</f>
        <v>0</v>
      </c>
      <c r="G107" s="22"/>
      <c r="H107" s="44">
        <f>SUM(H108:H111)</f>
        <v>0</v>
      </c>
      <c r="I107" s="53">
        <f t="shared" si="1"/>
        <v>0</v>
      </c>
    </row>
    <row r="108" spans="1:9" x14ac:dyDescent="0.25">
      <c r="A108" s="10">
        <v>79</v>
      </c>
      <c r="B108" s="2" t="s">
        <v>158</v>
      </c>
      <c r="C108" s="21"/>
      <c r="D108" s="31"/>
      <c r="E108" s="21"/>
      <c r="F108" s="31"/>
      <c r="G108" s="21"/>
      <c r="H108" s="43"/>
      <c r="I108" s="52">
        <f t="shared" si="1"/>
        <v>0</v>
      </c>
    </row>
    <row r="109" spans="1:9" x14ac:dyDescent="0.25">
      <c r="A109" s="10">
        <v>80</v>
      </c>
      <c r="B109" s="2" t="s">
        <v>159</v>
      </c>
      <c r="C109" s="21"/>
      <c r="D109" s="31"/>
      <c r="E109" s="21"/>
      <c r="F109" s="31"/>
      <c r="G109" s="21"/>
      <c r="H109" s="43"/>
      <c r="I109" s="52">
        <f t="shared" si="1"/>
        <v>0</v>
      </c>
    </row>
    <row r="110" spans="1:9" x14ac:dyDescent="0.25">
      <c r="A110" s="10">
        <v>81</v>
      </c>
      <c r="B110" s="2" t="s">
        <v>104</v>
      </c>
      <c r="C110" s="21"/>
      <c r="D110" s="31"/>
      <c r="E110" s="21"/>
      <c r="F110" s="31"/>
      <c r="G110" s="21"/>
      <c r="H110" s="43"/>
      <c r="I110" s="52">
        <f t="shared" si="1"/>
        <v>0</v>
      </c>
    </row>
    <row r="111" spans="1:9" x14ac:dyDescent="0.25">
      <c r="A111" s="10">
        <v>82</v>
      </c>
      <c r="B111" s="2" t="s">
        <v>120</v>
      </c>
      <c r="C111" s="21"/>
      <c r="D111" s="31"/>
      <c r="E111" s="21"/>
      <c r="F111" s="31"/>
      <c r="G111" s="21"/>
      <c r="H111" s="43"/>
      <c r="I111" s="52">
        <f t="shared" si="1"/>
        <v>0</v>
      </c>
    </row>
    <row r="112" spans="1:9" x14ac:dyDescent="0.25">
      <c r="A112" s="12"/>
      <c r="B112" s="5" t="s">
        <v>25</v>
      </c>
      <c r="C112" s="22"/>
      <c r="D112" s="32">
        <f>SUM(D113:D117)</f>
        <v>0</v>
      </c>
      <c r="E112" s="22"/>
      <c r="F112" s="32">
        <f>SUM(F113:F117)</f>
        <v>0</v>
      </c>
      <c r="G112" s="22"/>
      <c r="H112" s="44">
        <f>SUM(H113:H117)</f>
        <v>0</v>
      </c>
      <c r="I112" s="53">
        <f t="shared" si="1"/>
        <v>0</v>
      </c>
    </row>
    <row r="113" spans="1:9" x14ac:dyDescent="0.25">
      <c r="A113" s="10">
        <v>83</v>
      </c>
      <c r="B113" s="2" t="s">
        <v>104</v>
      </c>
      <c r="C113" s="21"/>
      <c r="D113" s="31"/>
      <c r="E113" s="21"/>
      <c r="F113" s="31"/>
      <c r="G113" s="21"/>
      <c r="H113" s="43"/>
      <c r="I113" s="52">
        <f t="shared" si="1"/>
        <v>0</v>
      </c>
    </row>
    <row r="114" spans="1:9" x14ac:dyDescent="0.25">
      <c r="A114" s="10">
        <v>84</v>
      </c>
      <c r="B114" s="2" t="s">
        <v>160</v>
      </c>
      <c r="C114" s="21"/>
      <c r="D114" s="31"/>
      <c r="E114" s="21"/>
      <c r="F114" s="31"/>
      <c r="G114" s="21"/>
      <c r="H114" s="43"/>
      <c r="I114" s="52">
        <f t="shared" si="1"/>
        <v>0</v>
      </c>
    </row>
    <row r="115" spans="1:9" x14ac:dyDescent="0.25">
      <c r="A115" s="10">
        <v>85</v>
      </c>
      <c r="B115" s="2" t="s">
        <v>161</v>
      </c>
      <c r="C115" s="21"/>
      <c r="D115" s="31"/>
      <c r="E115" s="21"/>
      <c r="F115" s="31"/>
      <c r="G115" s="21"/>
      <c r="H115" s="43"/>
      <c r="I115" s="52">
        <f t="shared" si="1"/>
        <v>0</v>
      </c>
    </row>
    <row r="116" spans="1:9" x14ac:dyDescent="0.25">
      <c r="A116" s="10">
        <v>86</v>
      </c>
      <c r="B116" s="2" t="s">
        <v>162</v>
      </c>
      <c r="C116" s="21"/>
      <c r="D116" s="31"/>
      <c r="E116" s="21"/>
      <c r="F116" s="31"/>
      <c r="G116" s="21"/>
      <c r="H116" s="43"/>
      <c r="I116" s="52">
        <f t="shared" si="1"/>
        <v>0</v>
      </c>
    </row>
    <row r="117" spans="1:9" x14ac:dyDescent="0.25">
      <c r="A117" s="10">
        <v>87</v>
      </c>
      <c r="B117" s="2" t="s">
        <v>152</v>
      </c>
      <c r="C117" s="21"/>
      <c r="D117" s="31"/>
      <c r="E117" s="21"/>
      <c r="F117" s="31"/>
      <c r="G117" s="21"/>
      <c r="H117" s="43"/>
      <c r="I117" s="52">
        <f t="shared" si="1"/>
        <v>0</v>
      </c>
    </row>
    <row r="118" spans="1:9" x14ac:dyDescent="0.25">
      <c r="A118" s="12"/>
      <c r="B118" s="5" t="s">
        <v>26</v>
      </c>
      <c r="C118" s="22"/>
      <c r="D118" s="32">
        <f>SUM(D119:D126)</f>
        <v>0</v>
      </c>
      <c r="E118" s="22"/>
      <c r="F118" s="32">
        <f>SUM(F119:F126)</f>
        <v>0</v>
      </c>
      <c r="G118" s="22"/>
      <c r="H118" s="44">
        <f>SUM(H119:H126)</f>
        <v>0</v>
      </c>
      <c r="I118" s="53">
        <f t="shared" si="1"/>
        <v>0</v>
      </c>
    </row>
    <row r="119" spans="1:9" x14ac:dyDescent="0.25">
      <c r="A119" s="10">
        <v>88</v>
      </c>
      <c r="B119" s="2" t="s">
        <v>163</v>
      </c>
      <c r="C119" s="21"/>
      <c r="D119" s="31"/>
      <c r="E119" s="21"/>
      <c r="F119" s="31"/>
      <c r="G119" s="21"/>
      <c r="H119" s="43"/>
      <c r="I119" s="52">
        <f t="shared" si="1"/>
        <v>0</v>
      </c>
    </row>
    <row r="120" spans="1:9" x14ac:dyDescent="0.25">
      <c r="A120" s="10">
        <v>89</v>
      </c>
      <c r="B120" s="2" t="s">
        <v>331</v>
      </c>
      <c r="C120" s="21"/>
      <c r="D120" s="31"/>
      <c r="E120" s="21"/>
      <c r="F120" s="31"/>
      <c r="G120" s="21"/>
      <c r="H120" s="43"/>
      <c r="I120" s="52">
        <f t="shared" si="1"/>
        <v>0</v>
      </c>
    </row>
    <row r="121" spans="1:9" x14ac:dyDescent="0.25">
      <c r="A121" s="10">
        <v>90</v>
      </c>
      <c r="B121" s="2" t="s">
        <v>164</v>
      </c>
      <c r="C121" s="21"/>
      <c r="D121" s="31"/>
      <c r="E121" s="21"/>
      <c r="F121" s="31"/>
      <c r="G121" s="21"/>
      <c r="H121" s="43"/>
      <c r="I121" s="52">
        <f t="shared" si="1"/>
        <v>0</v>
      </c>
    </row>
    <row r="122" spans="1:9" x14ac:dyDescent="0.25">
      <c r="A122" s="10">
        <v>91</v>
      </c>
      <c r="B122" s="2" t="s">
        <v>168</v>
      </c>
      <c r="C122" s="21"/>
      <c r="D122" s="31"/>
      <c r="E122" s="21"/>
      <c r="F122" s="31"/>
      <c r="G122" s="21"/>
      <c r="H122" s="43"/>
      <c r="I122" s="52">
        <f t="shared" si="1"/>
        <v>0</v>
      </c>
    </row>
    <row r="123" spans="1:9" x14ac:dyDescent="0.25">
      <c r="A123" s="10">
        <v>92</v>
      </c>
      <c r="B123" s="2" t="s">
        <v>169</v>
      </c>
      <c r="C123" s="21"/>
      <c r="D123" s="31"/>
      <c r="E123" s="21"/>
      <c r="F123" s="31"/>
      <c r="G123" s="21"/>
      <c r="H123" s="43"/>
      <c r="I123" s="52">
        <f t="shared" si="1"/>
        <v>0</v>
      </c>
    </row>
    <row r="124" spans="1:9" x14ac:dyDescent="0.25">
      <c r="A124" s="10">
        <v>93</v>
      </c>
      <c r="B124" s="2" t="s">
        <v>120</v>
      </c>
      <c r="C124" s="21"/>
      <c r="D124" s="31"/>
      <c r="E124" s="21"/>
      <c r="F124" s="31"/>
      <c r="G124" s="21"/>
      <c r="H124" s="43"/>
      <c r="I124" s="52">
        <f t="shared" si="1"/>
        <v>0</v>
      </c>
    </row>
    <row r="125" spans="1:9" x14ac:dyDescent="0.25">
      <c r="A125" s="10">
        <v>94</v>
      </c>
      <c r="B125" s="2" t="s">
        <v>119</v>
      </c>
      <c r="C125" s="21"/>
      <c r="D125" s="31"/>
      <c r="E125" s="21"/>
      <c r="F125" s="31"/>
      <c r="G125" s="21"/>
      <c r="H125" s="43"/>
      <c r="I125" s="52">
        <f t="shared" si="1"/>
        <v>0</v>
      </c>
    </row>
    <row r="126" spans="1:9" x14ac:dyDescent="0.25">
      <c r="A126" s="10">
        <v>95</v>
      </c>
      <c r="B126" s="2" t="s">
        <v>152</v>
      </c>
      <c r="C126" s="21"/>
      <c r="D126" s="31"/>
      <c r="E126" s="21"/>
      <c r="F126" s="31"/>
      <c r="G126" s="21"/>
      <c r="H126" s="43"/>
      <c r="I126" s="52">
        <f t="shared" si="1"/>
        <v>0</v>
      </c>
    </row>
    <row r="127" spans="1:9" x14ac:dyDescent="0.25">
      <c r="A127" s="12"/>
      <c r="B127" s="5" t="s">
        <v>27</v>
      </c>
      <c r="C127" s="22"/>
      <c r="D127" s="32">
        <f>SUM(D128)</f>
        <v>0</v>
      </c>
      <c r="E127" s="22"/>
      <c r="F127" s="32">
        <f>SUM(F128)</f>
        <v>0</v>
      </c>
      <c r="G127" s="22"/>
      <c r="H127" s="44">
        <f>SUM(H128)</f>
        <v>0</v>
      </c>
      <c r="I127" s="53">
        <f t="shared" si="1"/>
        <v>0</v>
      </c>
    </row>
    <row r="128" spans="1:9" x14ac:dyDescent="0.25">
      <c r="A128" s="10">
        <v>96</v>
      </c>
      <c r="B128" s="2" t="s">
        <v>165</v>
      </c>
      <c r="C128" s="21"/>
      <c r="D128" s="31"/>
      <c r="E128" s="21"/>
      <c r="F128" s="31"/>
      <c r="G128" s="21"/>
      <c r="H128" s="43"/>
      <c r="I128" s="52">
        <f t="shared" si="1"/>
        <v>0</v>
      </c>
    </row>
    <row r="129" spans="1:9" x14ac:dyDescent="0.25">
      <c r="A129" s="12"/>
      <c r="B129" s="5" t="s">
        <v>28</v>
      </c>
      <c r="C129" s="22"/>
      <c r="D129" s="32">
        <f>SUM(D130:D132)</f>
        <v>0</v>
      </c>
      <c r="E129" s="22"/>
      <c r="F129" s="32">
        <f>SUM(F130:F132)</f>
        <v>0</v>
      </c>
      <c r="G129" s="22"/>
      <c r="H129" s="44">
        <f>SUM(H130:H132)</f>
        <v>0</v>
      </c>
      <c r="I129" s="53">
        <f t="shared" si="1"/>
        <v>0</v>
      </c>
    </row>
    <row r="130" spans="1:9" x14ac:dyDescent="0.25">
      <c r="A130" s="10">
        <v>97</v>
      </c>
      <c r="B130" s="2" t="s">
        <v>104</v>
      </c>
      <c r="C130" s="21"/>
      <c r="D130" s="31"/>
      <c r="E130" s="21"/>
      <c r="F130" s="31"/>
      <c r="G130" s="21"/>
      <c r="H130" s="43"/>
      <c r="I130" s="52">
        <f t="shared" si="1"/>
        <v>0</v>
      </c>
    </row>
    <row r="131" spans="1:9" x14ac:dyDescent="0.25">
      <c r="A131" s="10">
        <v>98</v>
      </c>
      <c r="B131" s="2" t="s">
        <v>166</v>
      </c>
      <c r="C131" s="21"/>
      <c r="D131" s="31"/>
      <c r="E131" s="21"/>
      <c r="F131" s="31"/>
      <c r="G131" s="21"/>
      <c r="H131" s="43"/>
      <c r="I131" s="52">
        <f t="shared" si="1"/>
        <v>0</v>
      </c>
    </row>
    <row r="132" spans="1:9" x14ac:dyDescent="0.25">
      <c r="A132" s="10">
        <v>99</v>
      </c>
      <c r="B132" s="2" t="s">
        <v>167</v>
      </c>
      <c r="C132" s="21"/>
      <c r="D132" s="31"/>
      <c r="E132" s="21"/>
      <c r="F132" s="31"/>
      <c r="G132" s="21"/>
      <c r="H132" s="43"/>
      <c r="I132" s="52">
        <f t="shared" si="1"/>
        <v>0</v>
      </c>
    </row>
    <row r="133" spans="1:9" x14ac:dyDescent="0.25">
      <c r="A133" s="12"/>
      <c r="B133" s="5" t="s">
        <v>29</v>
      </c>
      <c r="C133" s="22"/>
      <c r="D133" s="32">
        <f>SUM(D134:D135)</f>
        <v>0</v>
      </c>
      <c r="E133" s="22"/>
      <c r="F133" s="32">
        <f>SUM(F134:F135)</f>
        <v>0</v>
      </c>
      <c r="G133" s="22"/>
      <c r="H133" s="44">
        <f>SUM(H134:H135)</f>
        <v>0</v>
      </c>
      <c r="I133" s="53">
        <f t="shared" si="1"/>
        <v>0</v>
      </c>
    </row>
    <row r="134" spans="1:9" x14ac:dyDescent="0.25">
      <c r="A134" s="10">
        <v>100</v>
      </c>
      <c r="B134" s="2" t="s">
        <v>170</v>
      </c>
      <c r="C134" s="21"/>
      <c r="D134" s="31"/>
      <c r="E134" s="21"/>
      <c r="F134" s="31"/>
      <c r="G134" s="21"/>
      <c r="H134" s="43"/>
      <c r="I134" s="52">
        <f t="shared" ref="I134:I197" si="2">SUM(D134,F134,H134)</f>
        <v>0</v>
      </c>
    </row>
    <row r="135" spans="1:9" x14ac:dyDescent="0.25">
      <c r="A135" s="10">
        <v>101</v>
      </c>
      <c r="B135" s="2" t="s">
        <v>171</v>
      </c>
      <c r="C135" s="21"/>
      <c r="D135" s="31"/>
      <c r="E135" s="21"/>
      <c r="F135" s="31"/>
      <c r="G135" s="21"/>
      <c r="H135" s="43"/>
      <c r="I135" s="52">
        <f t="shared" si="2"/>
        <v>0</v>
      </c>
    </row>
    <row r="136" spans="1:9" x14ac:dyDescent="0.25">
      <c r="A136" s="12"/>
      <c r="B136" s="5" t="s">
        <v>30</v>
      </c>
      <c r="C136" s="22"/>
      <c r="D136" s="32">
        <f>SUM(D137)</f>
        <v>0</v>
      </c>
      <c r="E136" s="22"/>
      <c r="F136" s="32">
        <f>SUM(F137)</f>
        <v>0</v>
      </c>
      <c r="G136" s="22"/>
      <c r="H136" s="44">
        <f>SUM(H137)</f>
        <v>0</v>
      </c>
      <c r="I136" s="53">
        <f t="shared" si="2"/>
        <v>0</v>
      </c>
    </row>
    <row r="137" spans="1:9" x14ac:dyDescent="0.25">
      <c r="A137" s="10">
        <v>102</v>
      </c>
      <c r="B137" s="2" t="s">
        <v>172</v>
      </c>
      <c r="C137" s="21"/>
      <c r="D137" s="31"/>
      <c r="E137" s="21"/>
      <c r="F137" s="31"/>
      <c r="G137" s="21"/>
      <c r="H137" s="43"/>
      <c r="I137" s="52">
        <f t="shared" si="2"/>
        <v>0</v>
      </c>
    </row>
    <row r="138" spans="1:9" x14ac:dyDescent="0.25">
      <c r="A138" s="12"/>
      <c r="B138" s="5" t="s">
        <v>31</v>
      </c>
      <c r="C138" s="22"/>
      <c r="D138" s="32">
        <f>SUM(D139)</f>
        <v>0</v>
      </c>
      <c r="E138" s="22"/>
      <c r="F138" s="32">
        <f>SUM(F139)</f>
        <v>0</v>
      </c>
      <c r="G138" s="22"/>
      <c r="H138" s="44">
        <f>SUM(H139)</f>
        <v>0</v>
      </c>
      <c r="I138" s="53">
        <f t="shared" si="2"/>
        <v>0</v>
      </c>
    </row>
    <row r="139" spans="1:9" x14ac:dyDescent="0.25">
      <c r="A139" s="10">
        <v>103</v>
      </c>
      <c r="B139" s="2" t="s">
        <v>171</v>
      </c>
      <c r="C139" s="21"/>
      <c r="D139" s="31"/>
      <c r="E139" s="21"/>
      <c r="F139" s="31"/>
      <c r="G139" s="21"/>
      <c r="H139" s="43"/>
      <c r="I139" s="52">
        <f t="shared" si="2"/>
        <v>0</v>
      </c>
    </row>
    <row r="140" spans="1:9" x14ac:dyDescent="0.25">
      <c r="A140" s="12"/>
      <c r="B140" s="5" t="s">
        <v>32</v>
      </c>
      <c r="C140" s="22"/>
      <c r="D140" s="32">
        <f>SUM(D141)</f>
        <v>0</v>
      </c>
      <c r="E140" s="22"/>
      <c r="F140" s="32">
        <f>SUM(F141)</f>
        <v>0</v>
      </c>
      <c r="G140" s="22"/>
      <c r="H140" s="44">
        <f>SUM(H141)</f>
        <v>0</v>
      </c>
      <c r="I140" s="53">
        <f t="shared" si="2"/>
        <v>0</v>
      </c>
    </row>
    <row r="141" spans="1:9" x14ac:dyDescent="0.25">
      <c r="A141" s="10">
        <v>104</v>
      </c>
      <c r="B141" s="2" t="s">
        <v>173</v>
      </c>
      <c r="C141" s="21"/>
      <c r="D141" s="31"/>
      <c r="E141" s="21"/>
      <c r="F141" s="31"/>
      <c r="G141" s="21"/>
      <c r="H141" s="43"/>
      <c r="I141" s="52">
        <f t="shared" si="2"/>
        <v>0</v>
      </c>
    </row>
    <row r="142" spans="1:9" x14ac:dyDescent="0.25">
      <c r="A142" s="12"/>
      <c r="B142" s="5" t="s">
        <v>33</v>
      </c>
      <c r="C142" s="22"/>
      <c r="D142" s="32">
        <f>SUM(D143:D145)</f>
        <v>0</v>
      </c>
      <c r="E142" s="22"/>
      <c r="F142" s="32">
        <f>SUM(F143:F145)</f>
        <v>0</v>
      </c>
      <c r="G142" s="22"/>
      <c r="H142" s="44">
        <f>SUM(H143:H145)</f>
        <v>0</v>
      </c>
      <c r="I142" s="53">
        <f t="shared" si="2"/>
        <v>0</v>
      </c>
    </row>
    <row r="143" spans="1:9" x14ac:dyDescent="0.25">
      <c r="A143" s="10">
        <v>105</v>
      </c>
      <c r="B143" s="2" t="s">
        <v>174</v>
      </c>
      <c r="C143" s="21"/>
      <c r="D143" s="31"/>
      <c r="E143" s="21"/>
      <c r="F143" s="31"/>
      <c r="G143" s="21"/>
      <c r="H143" s="43"/>
      <c r="I143" s="52">
        <f t="shared" si="2"/>
        <v>0</v>
      </c>
    </row>
    <row r="144" spans="1:9" x14ac:dyDescent="0.25">
      <c r="A144" s="10">
        <v>106</v>
      </c>
      <c r="B144" s="2" t="s">
        <v>175</v>
      </c>
      <c r="C144" s="21"/>
      <c r="D144" s="31"/>
      <c r="E144" s="21"/>
      <c r="F144" s="31"/>
      <c r="G144" s="21"/>
      <c r="H144" s="43"/>
      <c r="I144" s="52">
        <f t="shared" si="2"/>
        <v>0</v>
      </c>
    </row>
    <row r="145" spans="1:9" x14ac:dyDescent="0.25">
      <c r="A145" s="10">
        <v>107</v>
      </c>
      <c r="B145" s="2" t="s">
        <v>176</v>
      </c>
      <c r="C145" s="21"/>
      <c r="D145" s="31"/>
      <c r="E145" s="21"/>
      <c r="F145" s="31"/>
      <c r="G145" s="21"/>
      <c r="H145" s="43"/>
      <c r="I145" s="52">
        <f t="shared" si="2"/>
        <v>0</v>
      </c>
    </row>
    <row r="146" spans="1:9" x14ac:dyDescent="0.25">
      <c r="A146" s="12"/>
      <c r="B146" s="5" t="s">
        <v>34</v>
      </c>
      <c r="C146" s="22"/>
      <c r="D146" s="32">
        <f>SUM(D147:D149)</f>
        <v>0</v>
      </c>
      <c r="E146" s="22"/>
      <c r="F146" s="32">
        <f>SUM(F147:F149)</f>
        <v>0</v>
      </c>
      <c r="G146" s="22"/>
      <c r="H146" s="44">
        <f>SUM(H147:H149)</f>
        <v>0</v>
      </c>
      <c r="I146" s="53">
        <f t="shared" si="2"/>
        <v>0</v>
      </c>
    </row>
    <row r="147" spans="1:9" x14ac:dyDescent="0.25">
      <c r="A147" s="10">
        <v>108</v>
      </c>
      <c r="B147" s="2" t="s">
        <v>177</v>
      </c>
      <c r="C147" s="21"/>
      <c r="D147" s="31"/>
      <c r="E147" s="21"/>
      <c r="F147" s="31"/>
      <c r="G147" s="21"/>
      <c r="H147" s="43"/>
      <c r="I147" s="52">
        <f t="shared" si="2"/>
        <v>0</v>
      </c>
    </row>
    <row r="148" spans="1:9" x14ac:dyDescent="0.25">
      <c r="A148" s="10">
        <v>109</v>
      </c>
      <c r="B148" s="2" t="s">
        <v>178</v>
      </c>
      <c r="C148" s="21"/>
      <c r="D148" s="31"/>
      <c r="E148" s="21"/>
      <c r="F148" s="31"/>
      <c r="G148" s="21"/>
      <c r="H148" s="43"/>
      <c r="I148" s="52">
        <f t="shared" si="2"/>
        <v>0</v>
      </c>
    </row>
    <row r="149" spans="1:9" x14ac:dyDescent="0.25">
      <c r="A149" s="10">
        <v>110</v>
      </c>
      <c r="B149" s="2" t="s">
        <v>179</v>
      </c>
      <c r="C149" s="21"/>
      <c r="D149" s="31"/>
      <c r="E149" s="21"/>
      <c r="F149" s="31"/>
      <c r="G149" s="21"/>
      <c r="H149" s="43"/>
      <c r="I149" s="52">
        <f t="shared" si="2"/>
        <v>0</v>
      </c>
    </row>
    <row r="150" spans="1:9" x14ac:dyDescent="0.25">
      <c r="A150" s="12"/>
      <c r="B150" s="5" t="s">
        <v>35</v>
      </c>
      <c r="C150" s="22"/>
      <c r="D150" s="32">
        <f>SUM(D151:D160)</f>
        <v>0</v>
      </c>
      <c r="E150" s="22"/>
      <c r="F150" s="32">
        <f>SUM(F151:F160)</f>
        <v>0</v>
      </c>
      <c r="G150" s="22"/>
      <c r="H150" s="44">
        <f>SUM(H151:H160)</f>
        <v>0</v>
      </c>
      <c r="I150" s="53">
        <f t="shared" si="2"/>
        <v>0</v>
      </c>
    </row>
    <row r="151" spans="1:9" x14ac:dyDescent="0.25">
      <c r="A151" s="10">
        <v>111</v>
      </c>
      <c r="B151" s="2" t="s">
        <v>180</v>
      </c>
      <c r="C151" s="21"/>
      <c r="D151" s="31"/>
      <c r="E151" s="21"/>
      <c r="F151" s="31"/>
      <c r="G151" s="21"/>
      <c r="H151" s="43"/>
      <c r="I151" s="52">
        <f t="shared" si="2"/>
        <v>0</v>
      </c>
    </row>
    <row r="152" spans="1:9" x14ac:dyDescent="0.25">
      <c r="A152" s="10">
        <v>112</v>
      </c>
      <c r="B152" s="2" t="s">
        <v>181</v>
      </c>
      <c r="C152" s="21"/>
      <c r="D152" s="31"/>
      <c r="E152" s="21"/>
      <c r="F152" s="31"/>
      <c r="G152" s="21"/>
      <c r="H152" s="43"/>
      <c r="I152" s="52">
        <f t="shared" si="2"/>
        <v>0</v>
      </c>
    </row>
    <row r="153" spans="1:9" x14ac:dyDescent="0.25">
      <c r="A153" s="10">
        <v>113</v>
      </c>
      <c r="B153" s="2" t="s">
        <v>182</v>
      </c>
      <c r="C153" s="21"/>
      <c r="D153" s="31"/>
      <c r="E153" s="21"/>
      <c r="F153" s="31"/>
      <c r="G153" s="21"/>
      <c r="H153" s="43"/>
      <c r="I153" s="52">
        <f t="shared" si="2"/>
        <v>0</v>
      </c>
    </row>
    <row r="154" spans="1:9" x14ac:dyDescent="0.25">
      <c r="A154" s="10">
        <v>114</v>
      </c>
      <c r="B154" s="2" t="s">
        <v>183</v>
      </c>
      <c r="C154" s="21"/>
      <c r="D154" s="31"/>
      <c r="E154" s="21"/>
      <c r="F154" s="31"/>
      <c r="G154" s="21"/>
      <c r="H154" s="43"/>
      <c r="I154" s="52">
        <f t="shared" si="2"/>
        <v>0</v>
      </c>
    </row>
    <row r="155" spans="1:9" x14ac:dyDescent="0.25">
      <c r="A155" s="10">
        <v>115</v>
      </c>
      <c r="B155" s="2" t="s">
        <v>184</v>
      </c>
      <c r="C155" s="21"/>
      <c r="D155" s="31"/>
      <c r="E155" s="21"/>
      <c r="F155" s="31"/>
      <c r="G155" s="21"/>
      <c r="H155" s="43"/>
      <c r="I155" s="52">
        <f t="shared" si="2"/>
        <v>0</v>
      </c>
    </row>
    <row r="156" spans="1:9" x14ac:dyDescent="0.25">
      <c r="A156" s="10">
        <v>116</v>
      </c>
      <c r="B156" s="2" t="s">
        <v>171</v>
      </c>
      <c r="C156" s="21"/>
      <c r="D156" s="31"/>
      <c r="E156" s="21"/>
      <c r="F156" s="31"/>
      <c r="G156" s="21"/>
      <c r="H156" s="43"/>
      <c r="I156" s="52">
        <f t="shared" si="2"/>
        <v>0</v>
      </c>
    </row>
    <row r="157" spans="1:9" x14ac:dyDescent="0.25">
      <c r="A157" s="10">
        <v>117</v>
      </c>
      <c r="B157" s="2" t="s">
        <v>185</v>
      </c>
      <c r="C157" s="21"/>
      <c r="D157" s="31"/>
      <c r="E157" s="21"/>
      <c r="F157" s="31"/>
      <c r="G157" s="21"/>
      <c r="H157" s="43"/>
      <c r="I157" s="52">
        <f t="shared" si="2"/>
        <v>0</v>
      </c>
    </row>
    <row r="158" spans="1:9" x14ac:dyDescent="0.25">
      <c r="A158" s="10">
        <v>118</v>
      </c>
      <c r="B158" s="2" t="s">
        <v>186</v>
      </c>
      <c r="C158" s="21"/>
      <c r="D158" s="31"/>
      <c r="E158" s="21"/>
      <c r="F158" s="31"/>
      <c r="G158" s="21"/>
      <c r="H158" s="43"/>
      <c r="I158" s="52">
        <f t="shared" si="2"/>
        <v>0</v>
      </c>
    </row>
    <row r="159" spans="1:9" x14ac:dyDescent="0.25">
      <c r="A159" s="10">
        <v>119</v>
      </c>
      <c r="B159" s="2" t="s">
        <v>187</v>
      </c>
      <c r="C159" s="21"/>
      <c r="D159" s="31"/>
      <c r="E159" s="21"/>
      <c r="F159" s="31"/>
      <c r="G159" s="21"/>
      <c r="H159" s="43"/>
      <c r="I159" s="52">
        <f t="shared" si="2"/>
        <v>0</v>
      </c>
    </row>
    <row r="160" spans="1:9" x14ac:dyDescent="0.25">
      <c r="A160" s="10">
        <v>120</v>
      </c>
      <c r="B160" s="2" t="s">
        <v>188</v>
      </c>
      <c r="C160" s="21"/>
      <c r="D160" s="31"/>
      <c r="E160" s="21"/>
      <c r="F160" s="31"/>
      <c r="G160" s="21"/>
      <c r="H160" s="43"/>
      <c r="I160" s="52">
        <f t="shared" si="2"/>
        <v>0</v>
      </c>
    </row>
    <row r="161" spans="1:9" x14ac:dyDescent="0.25">
      <c r="A161" s="12"/>
      <c r="B161" s="5" t="s">
        <v>36</v>
      </c>
      <c r="C161" s="22"/>
      <c r="D161" s="32">
        <f>SUM(D162:D163)</f>
        <v>0</v>
      </c>
      <c r="E161" s="22"/>
      <c r="F161" s="32">
        <f>SUM(F162:F163)</f>
        <v>0</v>
      </c>
      <c r="G161" s="22"/>
      <c r="H161" s="44">
        <f>SUM(H162:H163)</f>
        <v>0</v>
      </c>
      <c r="I161" s="53">
        <f t="shared" si="2"/>
        <v>0</v>
      </c>
    </row>
    <row r="162" spans="1:9" x14ac:dyDescent="0.25">
      <c r="A162" s="10">
        <v>121</v>
      </c>
      <c r="B162" s="2" t="s">
        <v>184</v>
      </c>
      <c r="C162" s="21"/>
      <c r="D162" s="31"/>
      <c r="E162" s="21"/>
      <c r="F162" s="31"/>
      <c r="G162" s="21"/>
      <c r="H162" s="43"/>
      <c r="I162" s="52">
        <f t="shared" si="2"/>
        <v>0</v>
      </c>
    </row>
    <row r="163" spans="1:9" x14ac:dyDescent="0.25">
      <c r="A163" s="10">
        <v>122</v>
      </c>
      <c r="B163" s="2" t="s">
        <v>189</v>
      </c>
      <c r="C163" s="21"/>
      <c r="D163" s="31"/>
      <c r="E163" s="21"/>
      <c r="F163" s="31"/>
      <c r="G163" s="21"/>
      <c r="H163" s="43"/>
      <c r="I163" s="52">
        <f t="shared" si="2"/>
        <v>0</v>
      </c>
    </row>
    <row r="164" spans="1:9" x14ac:dyDescent="0.25">
      <c r="A164" s="12"/>
      <c r="B164" s="5" t="s">
        <v>37</v>
      </c>
      <c r="C164" s="22"/>
      <c r="D164" s="32">
        <f>SUM(D165)</f>
        <v>0</v>
      </c>
      <c r="E164" s="22"/>
      <c r="F164" s="32">
        <f>SUM(F165)</f>
        <v>0</v>
      </c>
      <c r="G164" s="22"/>
      <c r="H164" s="44">
        <f>SUM(H165)</f>
        <v>0</v>
      </c>
      <c r="I164" s="53">
        <f t="shared" si="2"/>
        <v>0</v>
      </c>
    </row>
    <row r="165" spans="1:9" x14ac:dyDescent="0.25">
      <c r="A165" s="10">
        <v>123</v>
      </c>
      <c r="B165" s="2" t="s">
        <v>171</v>
      </c>
      <c r="C165" s="21"/>
      <c r="D165" s="31"/>
      <c r="E165" s="21"/>
      <c r="F165" s="31"/>
      <c r="G165" s="21"/>
      <c r="H165" s="43"/>
      <c r="I165" s="52">
        <f t="shared" si="2"/>
        <v>0</v>
      </c>
    </row>
    <row r="166" spans="1:9" x14ac:dyDescent="0.25">
      <c r="A166" s="12"/>
      <c r="B166" s="5" t="s">
        <v>38</v>
      </c>
      <c r="C166" s="22"/>
      <c r="D166" s="32">
        <f>SUM(D167:D168)</f>
        <v>0</v>
      </c>
      <c r="E166" s="22"/>
      <c r="F166" s="32">
        <f>SUM(F167:F168)</f>
        <v>0</v>
      </c>
      <c r="G166" s="22"/>
      <c r="H166" s="44">
        <f>SUM(H167:H168)</f>
        <v>0</v>
      </c>
      <c r="I166" s="53">
        <f t="shared" si="2"/>
        <v>0</v>
      </c>
    </row>
    <row r="167" spans="1:9" x14ac:dyDescent="0.25">
      <c r="A167" s="10">
        <v>124</v>
      </c>
      <c r="B167" s="2" t="s">
        <v>171</v>
      </c>
      <c r="C167" s="21"/>
      <c r="D167" s="31"/>
      <c r="E167" s="21"/>
      <c r="F167" s="31"/>
      <c r="G167" s="21"/>
      <c r="H167" s="43"/>
      <c r="I167" s="52">
        <f t="shared" si="2"/>
        <v>0</v>
      </c>
    </row>
    <row r="168" spans="1:9" x14ac:dyDescent="0.25">
      <c r="A168" s="10">
        <v>125</v>
      </c>
      <c r="B168" s="2" t="s">
        <v>190</v>
      </c>
      <c r="C168" s="21"/>
      <c r="D168" s="31"/>
      <c r="E168" s="21"/>
      <c r="F168" s="31"/>
      <c r="G168" s="21"/>
      <c r="H168" s="43"/>
      <c r="I168" s="52">
        <f t="shared" si="2"/>
        <v>0</v>
      </c>
    </row>
    <row r="169" spans="1:9" x14ac:dyDescent="0.25">
      <c r="A169" s="12"/>
      <c r="B169" s="5" t="s">
        <v>39</v>
      </c>
      <c r="C169" s="22"/>
      <c r="D169" s="32">
        <f>SUM(D170)</f>
        <v>0</v>
      </c>
      <c r="E169" s="22"/>
      <c r="F169" s="32">
        <f>SUM(F170)</f>
        <v>0</v>
      </c>
      <c r="G169" s="22"/>
      <c r="H169" s="44">
        <f>SUM(H170)</f>
        <v>0</v>
      </c>
      <c r="I169" s="53">
        <f t="shared" si="2"/>
        <v>0</v>
      </c>
    </row>
    <row r="170" spans="1:9" x14ac:dyDescent="0.25">
      <c r="A170" s="10">
        <v>126</v>
      </c>
      <c r="B170" s="2" t="s">
        <v>157</v>
      </c>
      <c r="C170" s="21"/>
      <c r="D170" s="31"/>
      <c r="E170" s="21"/>
      <c r="F170" s="31"/>
      <c r="G170" s="21"/>
      <c r="H170" s="43"/>
      <c r="I170" s="52">
        <f t="shared" si="2"/>
        <v>0</v>
      </c>
    </row>
    <row r="171" spans="1:9" x14ac:dyDescent="0.25">
      <c r="A171" s="12"/>
      <c r="B171" s="5" t="s">
        <v>40</v>
      </c>
      <c r="C171" s="22"/>
      <c r="D171" s="32">
        <f>SUM(D172:D175)</f>
        <v>0</v>
      </c>
      <c r="E171" s="22"/>
      <c r="F171" s="32">
        <f>SUM(F172:F175)</f>
        <v>0</v>
      </c>
      <c r="G171" s="22"/>
      <c r="H171" s="44">
        <f>SUM(H172:H175)</f>
        <v>0</v>
      </c>
      <c r="I171" s="53">
        <f t="shared" si="2"/>
        <v>0</v>
      </c>
    </row>
    <row r="172" spans="1:9" x14ac:dyDescent="0.25">
      <c r="A172" s="10">
        <v>127</v>
      </c>
      <c r="B172" s="2" t="s">
        <v>191</v>
      </c>
      <c r="C172" s="21"/>
      <c r="D172" s="31"/>
      <c r="E172" s="21"/>
      <c r="F172" s="31"/>
      <c r="G172" s="21"/>
      <c r="H172" s="43"/>
      <c r="I172" s="52">
        <f t="shared" si="2"/>
        <v>0</v>
      </c>
    </row>
    <row r="173" spans="1:9" x14ac:dyDescent="0.25">
      <c r="A173" s="10">
        <v>128</v>
      </c>
      <c r="B173" s="2" t="s">
        <v>192</v>
      </c>
      <c r="C173" s="21"/>
      <c r="D173" s="31"/>
      <c r="E173" s="21"/>
      <c r="F173" s="31"/>
      <c r="G173" s="21"/>
      <c r="H173" s="43"/>
      <c r="I173" s="52">
        <f t="shared" si="2"/>
        <v>0</v>
      </c>
    </row>
    <row r="174" spans="1:9" x14ac:dyDescent="0.25">
      <c r="A174" s="10">
        <v>129</v>
      </c>
      <c r="B174" s="2" t="s">
        <v>193</v>
      </c>
      <c r="C174" s="21"/>
      <c r="D174" s="31"/>
      <c r="E174" s="21"/>
      <c r="F174" s="31"/>
      <c r="G174" s="21"/>
      <c r="H174" s="43"/>
      <c r="I174" s="52">
        <f t="shared" si="2"/>
        <v>0</v>
      </c>
    </row>
    <row r="175" spans="1:9" x14ac:dyDescent="0.25">
      <c r="A175" s="10">
        <v>130</v>
      </c>
      <c r="B175" s="2" t="s">
        <v>194</v>
      </c>
      <c r="C175" s="21"/>
      <c r="D175" s="31"/>
      <c r="E175" s="21"/>
      <c r="F175" s="31"/>
      <c r="G175" s="21"/>
      <c r="H175" s="43"/>
      <c r="I175" s="52">
        <f t="shared" si="2"/>
        <v>0</v>
      </c>
    </row>
    <row r="176" spans="1:9" x14ac:dyDescent="0.25">
      <c r="A176" s="12"/>
      <c r="B176" s="5" t="s">
        <v>41</v>
      </c>
      <c r="C176" s="22"/>
      <c r="D176" s="32">
        <f>SUM(D177:D178)</f>
        <v>0</v>
      </c>
      <c r="E176" s="22"/>
      <c r="F176" s="32">
        <f>SUM(F177:F178)</f>
        <v>0</v>
      </c>
      <c r="G176" s="22"/>
      <c r="H176" s="44">
        <f>SUM(H177:H178)</f>
        <v>0</v>
      </c>
      <c r="I176" s="53">
        <f t="shared" si="2"/>
        <v>0</v>
      </c>
    </row>
    <row r="177" spans="1:9" x14ac:dyDescent="0.25">
      <c r="A177" s="10">
        <v>131</v>
      </c>
      <c r="B177" s="2" t="s">
        <v>195</v>
      </c>
      <c r="C177" s="21"/>
      <c r="D177" s="31"/>
      <c r="E177" s="21"/>
      <c r="F177" s="31"/>
      <c r="G177" s="21"/>
      <c r="H177" s="43"/>
      <c r="I177" s="52">
        <f t="shared" si="2"/>
        <v>0</v>
      </c>
    </row>
    <row r="178" spans="1:9" x14ac:dyDescent="0.25">
      <c r="A178" s="10">
        <v>132</v>
      </c>
      <c r="B178" s="2" t="s">
        <v>196</v>
      </c>
      <c r="C178" s="21"/>
      <c r="D178" s="31"/>
      <c r="E178" s="21"/>
      <c r="F178" s="31"/>
      <c r="G178" s="21"/>
      <c r="H178" s="43"/>
      <c r="I178" s="52">
        <f t="shared" si="2"/>
        <v>0</v>
      </c>
    </row>
    <row r="179" spans="1:9" x14ac:dyDescent="0.25">
      <c r="A179" s="12"/>
      <c r="B179" s="5" t="s">
        <v>42</v>
      </c>
      <c r="C179" s="22"/>
      <c r="D179" s="32">
        <f>SUM(D180)</f>
        <v>0</v>
      </c>
      <c r="E179" s="22"/>
      <c r="F179" s="32">
        <f>SUM(F180)</f>
        <v>0</v>
      </c>
      <c r="G179" s="22"/>
      <c r="H179" s="44">
        <f>SUM(H180)</f>
        <v>0</v>
      </c>
      <c r="I179" s="53">
        <f t="shared" si="2"/>
        <v>0</v>
      </c>
    </row>
    <row r="180" spans="1:9" x14ac:dyDescent="0.25">
      <c r="A180" s="10">
        <v>133</v>
      </c>
      <c r="B180" s="2" t="s">
        <v>157</v>
      </c>
      <c r="C180" s="21"/>
      <c r="D180" s="31"/>
      <c r="E180" s="21"/>
      <c r="F180" s="31"/>
      <c r="G180" s="21"/>
      <c r="H180" s="43"/>
      <c r="I180" s="52">
        <f t="shared" si="2"/>
        <v>0</v>
      </c>
    </row>
    <row r="181" spans="1:9" x14ac:dyDescent="0.25">
      <c r="A181" s="12"/>
      <c r="B181" s="5" t="s">
        <v>9</v>
      </c>
      <c r="C181" s="22"/>
      <c r="D181" s="32">
        <f>SUM(D182:D185)</f>
        <v>0</v>
      </c>
      <c r="E181" s="22"/>
      <c r="F181" s="32">
        <f>SUM(F182:F185)</f>
        <v>0</v>
      </c>
      <c r="G181" s="22"/>
      <c r="H181" s="44">
        <f>SUM(H182:H185)</f>
        <v>0</v>
      </c>
      <c r="I181" s="53">
        <f t="shared" si="2"/>
        <v>0</v>
      </c>
    </row>
    <row r="182" spans="1:9" x14ac:dyDescent="0.25">
      <c r="A182" s="10">
        <v>134</v>
      </c>
      <c r="B182" s="2" t="s">
        <v>171</v>
      </c>
      <c r="C182" s="21"/>
      <c r="D182" s="31"/>
      <c r="E182" s="21"/>
      <c r="F182" s="31"/>
      <c r="G182" s="21"/>
      <c r="H182" s="43"/>
      <c r="I182" s="52">
        <f t="shared" si="2"/>
        <v>0</v>
      </c>
    </row>
    <row r="183" spans="1:9" x14ac:dyDescent="0.25">
      <c r="A183" s="10">
        <v>135</v>
      </c>
      <c r="B183" s="2" t="s">
        <v>197</v>
      </c>
      <c r="C183" s="21"/>
      <c r="D183" s="31"/>
      <c r="E183" s="21"/>
      <c r="F183" s="31"/>
      <c r="G183" s="21"/>
      <c r="H183" s="43"/>
      <c r="I183" s="52">
        <f t="shared" si="2"/>
        <v>0</v>
      </c>
    </row>
    <row r="184" spans="1:9" x14ac:dyDescent="0.25">
      <c r="A184" s="10">
        <v>136</v>
      </c>
      <c r="B184" s="2" t="s">
        <v>198</v>
      </c>
      <c r="C184" s="21"/>
      <c r="D184" s="31"/>
      <c r="E184" s="21"/>
      <c r="F184" s="31"/>
      <c r="G184" s="21"/>
      <c r="H184" s="43"/>
      <c r="I184" s="52">
        <f t="shared" si="2"/>
        <v>0</v>
      </c>
    </row>
    <row r="185" spans="1:9" x14ac:dyDescent="0.25">
      <c r="A185" s="10">
        <v>137</v>
      </c>
      <c r="B185" s="2" t="s">
        <v>199</v>
      </c>
      <c r="C185" s="21"/>
      <c r="D185" s="31"/>
      <c r="E185" s="21"/>
      <c r="F185" s="31"/>
      <c r="G185" s="21"/>
      <c r="H185" s="43"/>
      <c r="I185" s="52">
        <f t="shared" si="2"/>
        <v>0</v>
      </c>
    </row>
    <row r="186" spans="1:9" s="20" customFormat="1" ht="30" customHeight="1" x14ac:dyDescent="0.25">
      <c r="A186" s="13"/>
      <c r="B186" s="8" t="s">
        <v>43</v>
      </c>
      <c r="C186" s="23"/>
      <c r="D186" s="33">
        <f>SUM(D187:D188,D189,D203)</f>
        <v>0</v>
      </c>
      <c r="E186" s="23"/>
      <c r="F186" s="33">
        <f>SUM(F187:F188,F189,F203)</f>
        <v>0</v>
      </c>
      <c r="G186" s="23"/>
      <c r="H186" s="45">
        <f>SUM(H187:H188,H189,H203)</f>
        <v>0</v>
      </c>
      <c r="I186" s="54">
        <f t="shared" si="2"/>
        <v>0</v>
      </c>
    </row>
    <row r="187" spans="1:9" x14ac:dyDescent="0.25">
      <c r="A187" s="10">
        <v>138</v>
      </c>
      <c r="B187" s="2" t="s">
        <v>200</v>
      </c>
      <c r="C187" s="21"/>
      <c r="D187" s="31"/>
      <c r="E187" s="21"/>
      <c r="F187" s="31"/>
      <c r="G187" s="21"/>
      <c r="H187" s="43"/>
      <c r="I187" s="52">
        <f t="shared" si="2"/>
        <v>0</v>
      </c>
    </row>
    <row r="188" spans="1:9" x14ac:dyDescent="0.25">
      <c r="A188" s="10">
        <v>139</v>
      </c>
      <c r="B188" s="2" t="s">
        <v>201</v>
      </c>
      <c r="C188" s="21"/>
      <c r="D188" s="31"/>
      <c r="E188" s="21"/>
      <c r="F188" s="31"/>
      <c r="G188" s="21"/>
      <c r="H188" s="43"/>
      <c r="I188" s="52">
        <f t="shared" si="2"/>
        <v>0</v>
      </c>
    </row>
    <row r="189" spans="1:9" x14ac:dyDescent="0.25">
      <c r="A189" s="12"/>
      <c r="B189" s="5" t="s">
        <v>44</v>
      </c>
      <c r="C189" s="22"/>
      <c r="D189" s="32">
        <f>SUM(D190:D202)</f>
        <v>0</v>
      </c>
      <c r="E189" s="22"/>
      <c r="F189" s="32">
        <f>SUM(F190:F202)</f>
        <v>0</v>
      </c>
      <c r="G189" s="22"/>
      <c r="H189" s="44">
        <f>SUM(H190:H202)</f>
        <v>0</v>
      </c>
      <c r="I189" s="53">
        <f t="shared" si="2"/>
        <v>0</v>
      </c>
    </row>
    <row r="190" spans="1:9" x14ac:dyDescent="0.25">
      <c r="A190" s="10">
        <v>140</v>
      </c>
      <c r="B190" s="2" t="s">
        <v>202</v>
      </c>
      <c r="C190" s="21"/>
      <c r="D190" s="31"/>
      <c r="E190" s="21"/>
      <c r="F190" s="31"/>
      <c r="G190" s="21"/>
      <c r="H190" s="43"/>
      <c r="I190" s="52">
        <f t="shared" si="2"/>
        <v>0</v>
      </c>
    </row>
    <row r="191" spans="1:9" x14ac:dyDescent="0.25">
      <c r="A191" s="10">
        <v>141</v>
      </c>
      <c r="B191" s="2" t="s">
        <v>203</v>
      </c>
      <c r="C191" s="21"/>
      <c r="D191" s="31"/>
      <c r="E191" s="21"/>
      <c r="F191" s="31"/>
      <c r="G191" s="21"/>
      <c r="H191" s="43"/>
      <c r="I191" s="52">
        <f t="shared" si="2"/>
        <v>0</v>
      </c>
    </row>
    <row r="192" spans="1:9" x14ac:dyDescent="0.25">
      <c r="A192" s="10">
        <v>142</v>
      </c>
      <c r="B192" s="2" t="s">
        <v>204</v>
      </c>
      <c r="C192" s="21"/>
      <c r="D192" s="31"/>
      <c r="E192" s="21"/>
      <c r="F192" s="31"/>
      <c r="G192" s="21"/>
      <c r="H192" s="43"/>
      <c r="I192" s="52">
        <f t="shared" si="2"/>
        <v>0</v>
      </c>
    </row>
    <row r="193" spans="1:9" x14ac:dyDescent="0.25">
      <c r="A193" s="10">
        <v>143</v>
      </c>
      <c r="B193" s="2" t="s">
        <v>205</v>
      </c>
      <c r="C193" s="21"/>
      <c r="D193" s="31"/>
      <c r="E193" s="21"/>
      <c r="F193" s="31"/>
      <c r="G193" s="21"/>
      <c r="H193" s="43"/>
      <c r="I193" s="52">
        <f t="shared" si="2"/>
        <v>0</v>
      </c>
    </row>
    <row r="194" spans="1:9" x14ac:dyDescent="0.25">
      <c r="A194" s="10">
        <v>144</v>
      </c>
      <c r="B194" s="2" t="s">
        <v>206</v>
      </c>
      <c r="C194" s="21"/>
      <c r="D194" s="31"/>
      <c r="E194" s="21"/>
      <c r="F194" s="31"/>
      <c r="G194" s="21"/>
      <c r="H194" s="43"/>
      <c r="I194" s="52">
        <f t="shared" si="2"/>
        <v>0</v>
      </c>
    </row>
    <row r="195" spans="1:9" x14ac:dyDescent="0.25">
      <c r="A195" s="10">
        <v>145</v>
      </c>
      <c r="B195" s="2" t="s">
        <v>207</v>
      </c>
      <c r="C195" s="21"/>
      <c r="D195" s="31"/>
      <c r="E195" s="21"/>
      <c r="F195" s="31"/>
      <c r="G195" s="21"/>
      <c r="H195" s="43"/>
      <c r="I195" s="52">
        <f t="shared" si="2"/>
        <v>0</v>
      </c>
    </row>
    <row r="196" spans="1:9" x14ac:dyDescent="0.25">
      <c r="A196" s="10">
        <v>146</v>
      </c>
      <c r="B196" s="2" t="s">
        <v>208</v>
      </c>
      <c r="C196" s="21"/>
      <c r="D196" s="31"/>
      <c r="E196" s="21"/>
      <c r="F196" s="31"/>
      <c r="G196" s="21"/>
      <c r="H196" s="43"/>
      <c r="I196" s="52">
        <f t="shared" si="2"/>
        <v>0</v>
      </c>
    </row>
    <row r="197" spans="1:9" x14ac:dyDescent="0.25">
      <c r="A197" s="10">
        <v>147</v>
      </c>
      <c r="B197" s="2" t="s">
        <v>209</v>
      </c>
      <c r="C197" s="21"/>
      <c r="D197" s="31"/>
      <c r="E197" s="21"/>
      <c r="F197" s="31"/>
      <c r="G197" s="21"/>
      <c r="H197" s="43"/>
      <c r="I197" s="52">
        <f t="shared" si="2"/>
        <v>0</v>
      </c>
    </row>
    <row r="198" spans="1:9" x14ac:dyDescent="0.25">
      <c r="A198" s="10">
        <v>148</v>
      </c>
      <c r="B198" s="2" t="s">
        <v>210</v>
      </c>
      <c r="C198" s="21"/>
      <c r="D198" s="31"/>
      <c r="E198" s="21"/>
      <c r="F198" s="31"/>
      <c r="G198" s="21"/>
      <c r="H198" s="43"/>
      <c r="I198" s="52">
        <f t="shared" ref="I198:I261" si="3">SUM(D198,F198,H198)</f>
        <v>0</v>
      </c>
    </row>
    <row r="199" spans="1:9" x14ac:dyDescent="0.25">
      <c r="A199" s="10">
        <v>149</v>
      </c>
      <c r="B199" s="2" t="s">
        <v>211</v>
      </c>
      <c r="C199" s="21"/>
      <c r="D199" s="31"/>
      <c r="E199" s="21"/>
      <c r="F199" s="31"/>
      <c r="G199" s="21"/>
      <c r="H199" s="43"/>
      <c r="I199" s="52">
        <f t="shared" si="3"/>
        <v>0</v>
      </c>
    </row>
    <row r="200" spans="1:9" x14ac:dyDescent="0.25">
      <c r="A200" s="10">
        <v>150</v>
      </c>
      <c r="B200" s="2" t="s">
        <v>212</v>
      </c>
      <c r="C200" s="21"/>
      <c r="D200" s="31"/>
      <c r="E200" s="21"/>
      <c r="F200" s="31"/>
      <c r="G200" s="21"/>
      <c r="H200" s="43"/>
      <c r="I200" s="52">
        <f t="shared" si="3"/>
        <v>0</v>
      </c>
    </row>
    <row r="201" spans="1:9" x14ac:dyDescent="0.25">
      <c r="A201" s="10">
        <v>151</v>
      </c>
      <c r="B201" s="2" t="s">
        <v>213</v>
      </c>
      <c r="C201" s="21"/>
      <c r="D201" s="31"/>
      <c r="E201" s="21"/>
      <c r="F201" s="31"/>
      <c r="G201" s="21"/>
      <c r="H201" s="43"/>
      <c r="I201" s="52">
        <f t="shared" si="3"/>
        <v>0</v>
      </c>
    </row>
    <row r="202" spans="1:9" x14ac:dyDescent="0.25">
      <c r="A202" s="10">
        <v>152</v>
      </c>
      <c r="B202" s="2" t="s">
        <v>104</v>
      </c>
      <c r="C202" s="21"/>
      <c r="D202" s="31"/>
      <c r="E202" s="21"/>
      <c r="F202" s="31"/>
      <c r="G202" s="21"/>
      <c r="H202" s="43"/>
      <c r="I202" s="52">
        <f t="shared" si="3"/>
        <v>0</v>
      </c>
    </row>
    <row r="203" spans="1:9" x14ac:dyDescent="0.25">
      <c r="A203" s="12"/>
      <c r="B203" s="5" t="s">
        <v>45</v>
      </c>
      <c r="C203" s="22"/>
      <c r="D203" s="32">
        <f>SUM(D204:D205)</f>
        <v>0</v>
      </c>
      <c r="E203" s="22"/>
      <c r="F203" s="32">
        <f>SUM(F204:F205)</f>
        <v>0</v>
      </c>
      <c r="G203" s="22"/>
      <c r="H203" s="44">
        <f>SUM(H204:H205)</f>
        <v>0</v>
      </c>
      <c r="I203" s="53">
        <f t="shared" si="3"/>
        <v>0</v>
      </c>
    </row>
    <row r="204" spans="1:9" x14ac:dyDescent="0.25">
      <c r="A204" s="10">
        <v>153</v>
      </c>
      <c r="B204" s="2" t="s">
        <v>214</v>
      </c>
      <c r="C204" s="21"/>
      <c r="D204" s="31"/>
      <c r="E204" s="21"/>
      <c r="F204" s="31"/>
      <c r="G204" s="21"/>
      <c r="H204" s="43"/>
      <c r="I204" s="52">
        <f t="shared" si="3"/>
        <v>0</v>
      </c>
    </row>
    <row r="205" spans="1:9" x14ac:dyDescent="0.25">
      <c r="A205" s="10">
        <v>154</v>
      </c>
      <c r="B205" s="2" t="s">
        <v>215</v>
      </c>
      <c r="C205" s="21"/>
      <c r="D205" s="31"/>
      <c r="E205" s="21"/>
      <c r="F205" s="31"/>
      <c r="G205" s="21"/>
      <c r="H205" s="43"/>
      <c r="I205" s="52">
        <f t="shared" si="3"/>
        <v>0</v>
      </c>
    </row>
    <row r="206" spans="1:9" s="20" customFormat="1" ht="30" customHeight="1" x14ac:dyDescent="0.25">
      <c r="A206" s="13"/>
      <c r="B206" s="8" t="s">
        <v>46</v>
      </c>
      <c r="C206" s="23"/>
      <c r="D206" s="33">
        <f>SUM(D207:D211,D212,D215,D221,D224,D230,D235,D239,D241,D243,D249)</f>
        <v>0</v>
      </c>
      <c r="E206" s="23"/>
      <c r="F206" s="33">
        <f>SUM(F207:F211,F212,F215,F221,F224,F230,F235,F239,F241,F243,F249)</f>
        <v>17</v>
      </c>
      <c r="G206" s="23"/>
      <c r="H206" s="45">
        <f>SUM(H207:H211,H212,H215,H221,H224,H230,H235,H239,H241,H243,H249)</f>
        <v>256</v>
      </c>
      <c r="I206" s="54">
        <f t="shared" si="3"/>
        <v>273</v>
      </c>
    </row>
    <row r="207" spans="1:9" x14ac:dyDescent="0.25">
      <c r="A207" s="10">
        <v>155</v>
      </c>
      <c r="B207" s="2" t="s">
        <v>216</v>
      </c>
      <c r="C207" s="21"/>
      <c r="D207" s="31"/>
      <c r="E207" s="83"/>
      <c r="F207" s="99"/>
      <c r="G207" s="100" t="s">
        <v>339</v>
      </c>
      <c r="H207" s="86">
        <v>14</v>
      </c>
      <c r="I207" s="52">
        <f t="shared" si="3"/>
        <v>14</v>
      </c>
    </row>
    <row r="208" spans="1:9" x14ac:dyDescent="0.25">
      <c r="A208" s="10">
        <v>156</v>
      </c>
      <c r="B208" s="2" t="s">
        <v>217</v>
      </c>
      <c r="C208" s="21"/>
      <c r="D208" s="31"/>
      <c r="E208" s="100" t="s">
        <v>339</v>
      </c>
      <c r="F208" s="95">
        <v>12</v>
      </c>
      <c r="G208" s="100" t="s">
        <v>339</v>
      </c>
      <c r="H208" s="88">
        <v>88</v>
      </c>
      <c r="I208" s="52">
        <f t="shared" si="3"/>
        <v>100</v>
      </c>
    </row>
    <row r="209" spans="1:9" x14ac:dyDescent="0.25">
      <c r="A209" s="10">
        <v>157</v>
      </c>
      <c r="B209" s="2" t="s">
        <v>218</v>
      </c>
      <c r="C209" s="21"/>
      <c r="D209" s="31"/>
      <c r="E209" s="67"/>
      <c r="F209" s="95"/>
      <c r="G209" s="100" t="s">
        <v>339</v>
      </c>
      <c r="H209" s="88">
        <v>8</v>
      </c>
      <c r="I209" s="52">
        <f t="shared" si="3"/>
        <v>8</v>
      </c>
    </row>
    <row r="210" spans="1:9" x14ac:dyDescent="0.25">
      <c r="A210" s="10">
        <v>158</v>
      </c>
      <c r="B210" s="2" t="s">
        <v>219</v>
      </c>
      <c r="C210" s="21"/>
      <c r="D210" s="31"/>
      <c r="E210" s="67"/>
      <c r="F210" s="80"/>
      <c r="G210" s="83"/>
      <c r="H210" s="82"/>
      <c r="I210" s="52">
        <f t="shared" si="3"/>
        <v>0</v>
      </c>
    </row>
    <row r="211" spans="1:9" x14ac:dyDescent="0.25">
      <c r="A211" s="10">
        <v>159</v>
      </c>
      <c r="B211" s="2" t="s">
        <v>220</v>
      </c>
      <c r="C211" s="21"/>
      <c r="D211" s="31"/>
      <c r="E211" s="67"/>
      <c r="F211" s="80"/>
      <c r="G211" s="93"/>
      <c r="H211" s="82"/>
      <c r="I211" s="52">
        <f t="shared" si="3"/>
        <v>0</v>
      </c>
    </row>
    <row r="212" spans="1:9" x14ac:dyDescent="0.25">
      <c r="A212" s="12"/>
      <c r="B212" s="5" t="s">
        <v>47</v>
      </c>
      <c r="C212" s="22"/>
      <c r="D212" s="32">
        <f>SUM(D213:D214)</f>
        <v>0</v>
      </c>
      <c r="E212" s="22"/>
      <c r="F212" s="32">
        <f>SUM(F213:F214)</f>
        <v>0</v>
      </c>
      <c r="G212" s="22"/>
      <c r="H212" s="44">
        <f>SUM(H213:H214)</f>
        <v>4</v>
      </c>
      <c r="I212" s="53">
        <f t="shared" si="3"/>
        <v>4</v>
      </c>
    </row>
    <row r="213" spans="1:9" x14ac:dyDescent="0.25">
      <c r="A213" s="10">
        <v>160</v>
      </c>
      <c r="B213" s="2" t="s">
        <v>221</v>
      </c>
      <c r="C213" s="21"/>
      <c r="D213" s="31"/>
      <c r="E213" s="83"/>
      <c r="F213" s="95"/>
      <c r="G213" s="67"/>
      <c r="H213" s="88"/>
      <c r="I213" s="52">
        <f t="shared" si="3"/>
        <v>0</v>
      </c>
    </row>
    <row r="214" spans="1:9" x14ac:dyDescent="0.25">
      <c r="A214" s="10">
        <v>161</v>
      </c>
      <c r="B214" s="2" t="s">
        <v>222</v>
      </c>
      <c r="C214" s="21"/>
      <c r="D214" s="31"/>
      <c r="E214" s="67"/>
      <c r="F214" s="95"/>
      <c r="G214" s="100" t="s">
        <v>339</v>
      </c>
      <c r="H214" s="88">
        <v>4</v>
      </c>
      <c r="I214" s="52">
        <f t="shared" si="3"/>
        <v>4</v>
      </c>
    </row>
    <row r="215" spans="1:9" x14ac:dyDescent="0.25">
      <c r="A215" s="12"/>
      <c r="B215" s="5" t="s">
        <v>48</v>
      </c>
      <c r="C215" s="22"/>
      <c r="D215" s="32">
        <f>SUM(D216:D220)</f>
        <v>0</v>
      </c>
      <c r="E215" s="26"/>
      <c r="F215" s="38">
        <f>SUM(F216:F220)</f>
        <v>5</v>
      </c>
      <c r="G215" s="26"/>
      <c r="H215" s="46">
        <f>SUM(H216:H220)</f>
        <v>42</v>
      </c>
      <c r="I215" s="53">
        <f t="shared" si="3"/>
        <v>47</v>
      </c>
    </row>
    <row r="216" spans="1:9" x14ac:dyDescent="0.25">
      <c r="A216" s="10">
        <v>162</v>
      </c>
      <c r="B216" s="2" t="s">
        <v>223</v>
      </c>
      <c r="C216" s="58"/>
      <c r="D216" s="40"/>
      <c r="E216" s="83"/>
      <c r="F216" s="95"/>
      <c r="G216" s="100" t="s">
        <v>339</v>
      </c>
      <c r="H216" s="88">
        <v>4</v>
      </c>
      <c r="I216" s="52">
        <f t="shared" si="3"/>
        <v>4</v>
      </c>
    </row>
    <row r="217" spans="1:9" x14ac:dyDescent="0.25">
      <c r="A217" s="10">
        <v>163</v>
      </c>
      <c r="B217" s="2" t="s">
        <v>224</v>
      </c>
      <c r="C217" s="58"/>
      <c r="D217" s="40"/>
      <c r="E217" s="67"/>
      <c r="F217" s="95"/>
      <c r="G217" s="100" t="s">
        <v>339</v>
      </c>
      <c r="H217" s="88">
        <v>6</v>
      </c>
      <c r="I217" s="52">
        <f t="shared" si="3"/>
        <v>6</v>
      </c>
    </row>
    <row r="218" spans="1:9" x14ac:dyDescent="0.25">
      <c r="A218" s="10">
        <v>164</v>
      </c>
      <c r="B218" s="2" t="s">
        <v>225</v>
      </c>
      <c r="C218" s="58"/>
      <c r="D218" s="40"/>
      <c r="E218" s="100" t="s">
        <v>339</v>
      </c>
      <c r="F218" s="95">
        <v>5</v>
      </c>
      <c r="G218" s="100" t="s">
        <v>339</v>
      </c>
      <c r="H218" s="88">
        <v>24</v>
      </c>
      <c r="I218" s="52">
        <f t="shared" si="3"/>
        <v>29</v>
      </c>
    </row>
    <row r="219" spans="1:9" x14ac:dyDescent="0.25">
      <c r="A219" s="10">
        <v>165</v>
      </c>
      <c r="B219" s="2" t="s">
        <v>226</v>
      </c>
      <c r="C219" s="58"/>
      <c r="D219" s="40"/>
      <c r="E219" s="83"/>
      <c r="F219" s="95"/>
      <c r="G219" s="100" t="s">
        <v>339</v>
      </c>
      <c r="H219" s="88">
        <v>8</v>
      </c>
      <c r="I219" s="52">
        <f t="shared" si="3"/>
        <v>8</v>
      </c>
    </row>
    <row r="220" spans="1:9" x14ac:dyDescent="0.25">
      <c r="A220" s="10">
        <v>166</v>
      </c>
      <c r="B220" s="2" t="s">
        <v>227</v>
      </c>
      <c r="C220" s="59"/>
      <c r="D220" s="60"/>
      <c r="E220" s="61"/>
      <c r="F220" s="60"/>
      <c r="G220" s="61"/>
      <c r="H220" s="62"/>
      <c r="I220" s="52">
        <f t="shared" si="3"/>
        <v>0</v>
      </c>
    </row>
    <row r="221" spans="1:9" x14ac:dyDescent="0.25">
      <c r="A221" s="12"/>
      <c r="B221" s="5" t="s">
        <v>49</v>
      </c>
      <c r="C221" s="22"/>
      <c r="D221" s="32">
        <f>SUM(D222:D223)</f>
        <v>0</v>
      </c>
      <c r="E221" s="22"/>
      <c r="F221" s="32">
        <f>SUM(F222:F223)</f>
        <v>0</v>
      </c>
      <c r="G221" s="22"/>
      <c r="H221" s="44">
        <f>SUM(H222:H223)</f>
        <v>100</v>
      </c>
      <c r="I221" s="53">
        <f t="shared" si="3"/>
        <v>100</v>
      </c>
    </row>
    <row r="222" spans="1:9" x14ac:dyDescent="0.25">
      <c r="A222" s="10">
        <v>167</v>
      </c>
      <c r="B222" s="2" t="s">
        <v>228</v>
      </c>
      <c r="C222" s="21"/>
      <c r="D222" s="31"/>
      <c r="E222" s="67"/>
      <c r="F222" s="95"/>
      <c r="G222" s="100" t="s">
        <v>339</v>
      </c>
      <c r="H222" s="88">
        <v>20</v>
      </c>
      <c r="I222" s="52">
        <f t="shared" si="3"/>
        <v>20</v>
      </c>
    </row>
    <row r="223" spans="1:9" ht="31.5" x14ac:dyDescent="0.25">
      <c r="A223" s="10">
        <v>168</v>
      </c>
      <c r="B223" s="2" t="s">
        <v>229</v>
      </c>
      <c r="C223" s="21"/>
      <c r="D223" s="31"/>
      <c r="E223" s="67"/>
      <c r="F223" s="95"/>
      <c r="G223" s="102" t="s">
        <v>351</v>
      </c>
      <c r="H223" s="88">
        <v>80</v>
      </c>
      <c r="I223" s="52">
        <f t="shared" si="3"/>
        <v>80</v>
      </c>
    </row>
    <row r="224" spans="1:9" x14ac:dyDescent="0.25">
      <c r="A224" s="12"/>
      <c r="B224" s="5" t="s">
        <v>50</v>
      </c>
      <c r="C224" s="22"/>
      <c r="D224" s="32">
        <f>SUM(D225:D229)</f>
        <v>0</v>
      </c>
      <c r="E224" s="26"/>
      <c r="F224" s="38">
        <f>SUM(F225:F229)</f>
        <v>0</v>
      </c>
      <c r="G224" s="26"/>
      <c r="H224" s="46">
        <f>SUM(H225:H229)</f>
        <v>0</v>
      </c>
      <c r="I224" s="53">
        <f t="shared" si="3"/>
        <v>0</v>
      </c>
    </row>
    <row r="225" spans="1:9" x14ac:dyDescent="0.25">
      <c r="A225" s="10">
        <v>169</v>
      </c>
      <c r="B225" s="2" t="s">
        <v>332</v>
      </c>
      <c r="C225" s="21"/>
      <c r="D225" s="31"/>
      <c r="E225" s="27"/>
      <c r="F225" s="31"/>
      <c r="G225" s="27"/>
      <c r="H225" s="43"/>
      <c r="I225" s="52">
        <f t="shared" si="3"/>
        <v>0</v>
      </c>
    </row>
    <row r="226" spans="1:9" x14ac:dyDescent="0.25">
      <c r="A226" s="10">
        <v>170</v>
      </c>
      <c r="B226" s="2" t="s">
        <v>230</v>
      </c>
      <c r="C226" s="21"/>
      <c r="D226" s="31"/>
      <c r="E226" s="63"/>
      <c r="F226" s="64"/>
      <c r="G226" s="63"/>
      <c r="H226" s="43"/>
      <c r="I226" s="52">
        <f t="shared" si="3"/>
        <v>0</v>
      </c>
    </row>
    <row r="227" spans="1:9" x14ac:dyDescent="0.25">
      <c r="A227" s="10">
        <v>171</v>
      </c>
      <c r="B227" s="2" t="s">
        <v>231</v>
      </c>
      <c r="C227" s="21"/>
      <c r="D227" s="31"/>
      <c r="E227" s="21"/>
      <c r="F227" s="31"/>
      <c r="G227" s="21"/>
      <c r="H227" s="43"/>
      <c r="I227" s="52">
        <f t="shared" si="3"/>
        <v>0</v>
      </c>
    </row>
    <row r="228" spans="1:9" x14ac:dyDescent="0.25">
      <c r="A228" s="10">
        <v>172</v>
      </c>
      <c r="B228" s="2" t="s">
        <v>232</v>
      </c>
      <c r="C228" s="21"/>
      <c r="D228" s="31"/>
      <c r="E228" s="21"/>
      <c r="F228" s="31"/>
      <c r="G228" s="21"/>
      <c r="H228" s="43"/>
      <c r="I228" s="52">
        <f t="shared" si="3"/>
        <v>0</v>
      </c>
    </row>
    <row r="229" spans="1:9" x14ac:dyDescent="0.25">
      <c r="A229" s="10">
        <v>173</v>
      </c>
      <c r="B229" s="2" t="s">
        <v>233</v>
      </c>
      <c r="C229" s="21"/>
      <c r="D229" s="31"/>
      <c r="E229" s="21"/>
      <c r="F229" s="31"/>
      <c r="G229" s="21"/>
      <c r="H229" s="43"/>
      <c r="I229" s="52">
        <f t="shared" si="3"/>
        <v>0</v>
      </c>
    </row>
    <row r="230" spans="1:9" x14ac:dyDescent="0.25">
      <c r="A230" s="12"/>
      <c r="B230" s="5" t="s">
        <v>51</v>
      </c>
      <c r="C230" s="22"/>
      <c r="D230" s="32">
        <f>SUM(D231:D234)</f>
        <v>0</v>
      </c>
      <c r="E230" s="22"/>
      <c r="F230" s="32">
        <f>SUM(F231:F234)</f>
        <v>0</v>
      </c>
      <c r="G230" s="22"/>
      <c r="H230" s="44">
        <f>SUM(H231:H234)</f>
        <v>0</v>
      </c>
      <c r="I230" s="53">
        <f t="shared" si="3"/>
        <v>0</v>
      </c>
    </row>
    <row r="231" spans="1:9" x14ac:dyDescent="0.25">
      <c r="A231" s="10">
        <v>174</v>
      </c>
      <c r="B231" s="2" t="s">
        <v>234</v>
      </c>
      <c r="C231" s="58"/>
      <c r="D231" s="40"/>
      <c r="E231" s="27"/>
      <c r="F231" s="40"/>
      <c r="G231" s="27"/>
      <c r="H231" s="43"/>
      <c r="I231" s="52">
        <f t="shared" si="3"/>
        <v>0</v>
      </c>
    </row>
    <row r="232" spans="1:9" x14ac:dyDescent="0.25">
      <c r="A232" s="10">
        <v>175</v>
      </c>
      <c r="B232" s="2" t="s">
        <v>235</v>
      </c>
      <c r="C232" s="58"/>
      <c r="D232" s="40"/>
      <c r="E232" s="27"/>
      <c r="F232" s="40"/>
      <c r="G232" s="27"/>
      <c r="H232" s="43"/>
      <c r="I232" s="52">
        <f t="shared" si="3"/>
        <v>0</v>
      </c>
    </row>
    <row r="233" spans="1:9" ht="31.5" x14ac:dyDescent="0.25">
      <c r="A233" s="10">
        <v>176</v>
      </c>
      <c r="B233" s="2" t="s">
        <v>236</v>
      </c>
      <c r="C233" s="58"/>
      <c r="D233" s="40"/>
      <c r="E233" s="27"/>
      <c r="F233" s="40"/>
      <c r="G233" s="67"/>
      <c r="H233" s="82"/>
      <c r="I233" s="52">
        <f t="shared" si="3"/>
        <v>0</v>
      </c>
    </row>
    <row r="234" spans="1:9" x14ac:dyDescent="0.25">
      <c r="A234" s="10">
        <v>177</v>
      </c>
      <c r="B234" s="2" t="s">
        <v>237</v>
      </c>
      <c r="C234" s="21"/>
      <c r="D234" s="31"/>
      <c r="E234" s="21"/>
      <c r="F234" s="31"/>
      <c r="G234" s="21"/>
      <c r="H234" s="43"/>
      <c r="I234" s="52">
        <f t="shared" si="3"/>
        <v>0</v>
      </c>
    </row>
    <row r="235" spans="1:9" x14ac:dyDescent="0.25">
      <c r="A235" s="12"/>
      <c r="B235" s="5" t="s">
        <v>52</v>
      </c>
      <c r="C235" s="22"/>
      <c r="D235" s="32">
        <f>SUM(D236:D238)</f>
        <v>0</v>
      </c>
      <c r="E235" s="22"/>
      <c r="F235" s="32">
        <f>SUM(F236:F238)</f>
        <v>0</v>
      </c>
      <c r="G235" s="22"/>
      <c r="H235" s="44">
        <f>SUM(H236:H238)</f>
        <v>0</v>
      </c>
      <c r="I235" s="53">
        <f t="shared" si="3"/>
        <v>0</v>
      </c>
    </row>
    <row r="236" spans="1:9" x14ac:dyDescent="0.25">
      <c r="A236" s="10">
        <v>178</v>
      </c>
      <c r="B236" s="2" t="s">
        <v>238</v>
      </c>
      <c r="C236" s="21"/>
      <c r="D236" s="31"/>
      <c r="E236" s="21"/>
      <c r="F236" s="31"/>
      <c r="G236" s="27"/>
      <c r="H236" s="43"/>
      <c r="I236" s="52">
        <f t="shared" si="3"/>
        <v>0</v>
      </c>
    </row>
    <row r="237" spans="1:9" x14ac:dyDescent="0.25">
      <c r="A237" s="10">
        <v>179</v>
      </c>
      <c r="B237" s="2" t="s">
        <v>239</v>
      </c>
      <c r="C237" s="21"/>
      <c r="D237" s="31"/>
      <c r="E237" s="21"/>
      <c r="F237" s="31"/>
      <c r="G237" s="21"/>
      <c r="H237" s="43"/>
      <c r="I237" s="52">
        <f t="shared" si="3"/>
        <v>0</v>
      </c>
    </row>
    <row r="238" spans="1:9" x14ac:dyDescent="0.25">
      <c r="A238" s="10">
        <v>180</v>
      </c>
      <c r="B238" s="2" t="s">
        <v>333</v>
      </c>
      <c r="C238" s="21"/>
      <c r="D238" s="31"/>
      <c r="E238" s="21"/>
      <c r="F238" s="31"/>
      <c r="G238" s="21"/>
      <c r="H238" s="43"/>
      <c r="I238" s="52">
        <f t="shared" si="3"/>
        <v>0</v>
      </c>
    </row>
    <row r="239" spans="1:9" x14ac:dyDescent="0.25">
      <c r="A239" s="12"/>
      <c r="B239" s="5" t="s">
        <v>334</v>
      </c>
      <c r="C239" s="22"/>
      <c r="D239" s="32">
        <f>SUM(D240)</f>
        <v>0</v>
      </c>
      <c r="E239" s="22"/>
      <c r="F239" s="32">
        <f>SUM(F240)</f>
        <v>0</v>
      </c>
      <c r="G239" s="22"/>
      <c r="H239" s="44">
        <f>SUM(H240)</f>
        <v>0</v>
      </c>
      <c r="I239" s="53">
        <f t="shared" si="3"/>
        <v>0</v>
      </c>
    </row>
    <row r="240" spans="1:9" x14ac:dyDescent="0.25">
      <c r="A240" s="10">
        <v>181</v>
      </c>
      <c r="B240" s="2" t="s">
        <v>333</v>
      </c>
      <c r="C240" s="21"/>
      <c r="D240" s="31"/>
      <c r="E240" s="21"/>
      <c r="F240" s="31"/>
      <c r="G240" s="21"/>
      <c r="H240" s="43"/>
      <c r="I240" s="52"/>
    </row>
    <row r="241" spans="1:9" x14ac:dyDescent="0.25">
      <c r="A241" s="12"/>
      <c r="B241" s="5" t="s">
        <v>53</v>
      </c>
      <c r="C241" s="22"/>
      <c r="D241" s="32">
        <f>SUM(D242)</f>
        <v>0</v>
      </c>
      <c r="E241" s="22"/>
      <c r="F241" s="32">
        <f>SUM(F242)</f>
        <v>0</v>
      </c>
      <c r="G241" s="22"/>
      <c r="H241" s="44">
        <f>SUM(H242)</f>
        <v>0</v>
      </c>
      <c r="I241" s="53">
        <f t="shared" si="3"/>
        <v>0</v>
      </c>
    </row>
    <row r="242" spans="1:9" x14ac:dyDescent="0.25">
      <c r="A242" s="10">
        <v>182</v>
      </c>
      <c r="B242" s="2" t="s">
        <v>240</v>
      </c>
      <c r="C242" s="21"/>
      <c r="D242" s="31"/>
      <c r="E242" s="21"/>
      <c r="F242" s="31"/>
      <c r="G242" s="21"/>
      <c r="H242" s="43"/>
      <c r="I242" s="52">
        <f t="shared" si="3"/>
        <v>0</v>
      </c>
    </row>
    <row r="243" spans="1:9" x14ac:dyDescent="0.25">
      <c r="A243" s="12"/>
      <c r="B243" s="5" t="s">
        <v>54</v>
      </c>
      <c r="C243" s="22"/>
      <c r="D243" s="32">
        <f>SUM(D244:D248)</f>
        <v>0</v>
      </c>
      <c r="E243" s="22"/>
      <c r="F243" s="32">
        <f>SUM(F244:F248)</f>
        <v>0</v>
      </c>
      <c r="G243" s="22"/>
      <c r="H243" s="44">
        <f>SUM(H244:H248)</f>
        <v>0</v>
      </c>
      <c r="I243" s="53">
        <f t="shared" si="3"/>
        <v>0</v>
      </c>
    </row>
    <row r="244" spans="1:9" x14ac:dyDescent="0.25">
      <c r="A244" s="10">
        <v>183</v>
      </c>
      <c r="B244" s="2" t="s">
        <v>241</v>
      </c>
      <c r="C244" s="21"/>
      <c r="D244" s="31"/>
      <c r="E244" s="21"/>
      <c r="F244" s="31"/>
      <c r="G244" s="21"/>
      <c r="H244" s="43"/>
      <c r="I244" s="52">
        <f t="shared" si="3"/>
        <v>0</v>
      </c>
    </row>
    <row r="245" spans="1:9" x14ac:dyDescent="0.25">
      <c r="A245" s="10">
        <v>184</v>
      </c>
      <c r="B245" s="2" t="s">
        <v>242</v>
      </c>
      <c r="C245" s="21"/>
      <c r="D245" s="31"/>
      <c r="E245" s="21"/>
      <c r="F245" s="31"/>
      <c r="G245" s="21"/>
      <c r="H245" s="43"/>
      <c r="I245" s="52">
        <f t="shared" si="3"/>
        <v>0</v>
      </c>
    </row>
    <row r="246" spans="1:9" x14ac:dyDescent="0.25">
      <c r="A246" s="10">
        <v>185</v>
      </c>
      <c r="B246" s="2" t="s">
        <v>243</v>
      </c>
      <c r="C246" s="21"/>
      <c r="D246" s="31"/>
      <c r="E246" s="21"/>
      <c r="F246" s="31"/>
      <c r="G246" s="21"/>
      <c r="H246" s="43"/>
      <c r="I246" s="52">
        <f t="shared" si="3"/>
        <v>0</v>
      </c>
    </row>
    <row r="247" spans="1:9" x14ac:dyDescent="0.25">
      <c r="A247" s="10">
        <v>186</v>
      </c>
      <c r="B247" s="2" t="s">
        <v>244</v>
      </c>
      <c r="C247" s="21"/>
      <c r="D247" s="31"/>
      <c r="E247" s="21"/>
      <c r="F247" s="31"/>
      <c r="G247" s="21"/>
      <c r="H247" s="43"/>
      <c r="I247" s="52">
        <f t="shared" si="3"/>
        <v>0</v>
      </c>
    </row>
    <row r="248" spans="1:9" x14ac:dyDescent="0.25">
      <c r="A248" s="10">
        <v>187</v>
      </c>
      <c r="B248" s="2" t="s">
        <v>245</v>
      </c>
      <c r="C248" s="21"/>
      <c r="D248" s="31"/>
      <c r="E248" s="21"/>
      <c r="F248" s="31"/>
      <c r="G248" s="21"/>
      <c r="H248" s="43"/>
      <c r="I248" s="52">
        <f t="shared" si="3"/>
        <v>0</v>
      </c>
    </row>
    <row r="249" spans="1:9" x14ac:dyDescent="0.25">
      <c r="A249" s="12"/>
      <c r="B249" s="5" t="s">
        <v>45</v>
      </c>
      <c r="C249" s="22"/>
      <c r="D249" s="32">
        <f>SUM(D250:D257)</f>
        <v>0</v>
      </c>
      <c r="E249" s="22"/>
      <c r="F249" s="32">
        <f>SUM(F250:F257)</f>
        <v>0</v>
      </c>
      <c r="G249" s="22"/>
      <c r="H249" s="44">
        <f>SUM(H250:H257)</f>
        <v>0</v>
      </c>
      <c r="I249" s="53">
        <f t="shared" si="3"/>
        <v>0</v>
      </c>
    </row>
    <row r="250" spans="1:9" x14ac:dyDescent="0.25">
      <c r="A250" s="10">
        <v>188</v>
      </c>
      <c r="B250" s="2" t="s">
        <v>246</v>
      </c>
      <c r="C250" s="21"/>
      <c r="D250" s="31"/>
      <c r="E250" s="21"/>
      <c r="F250" s="31"/>
      <c r="G250" s="21"/>
      <c r="H250" s="43"/>
      <c r="I250" s="52">
        <f t="shared" si="3"/>
        <v>0</v>
      </c>
    </row>
    <row r="251" spans="1:9" x14ac:dyDescent="0.25">
      <c r="A251" s="10">
        <v>189</v>
      </c>
      <c r="B251" s="2" t="s">
        <v>247</v>
      </c>
      <c r="C251" s="21"/>
      <c r="D251" s="31"/>
      <c r="E251" s="21"/>
      <c r="F251" s="31"/>
      <c r="G251" s="21"/>
      <c r="H251" s="43"/>
      <c r="I251" s="52">
        <f t="shared" si="3"/>
        <v>0</v>
      </c>
    </row>
    <row r="252" spans="1:9" x14ac:dyDescent="0.25">
      <c r="A252" s="10">
        <v>190</v>
      </c>
      <c r="B252" s="2" t="s">
        <v>248</v>
      </c>
      <c r="C252" s="21"/>
      <c r="D252" s="31"/>
      <c r="E252" s="21"/>
      <c r="F252" s="31"/>
      <c r="G252" s="21"/>
      <c r="H252" s="43"/>
      <c r="I252" s="52">
        <f t="shared" si="3"/>
        <v>0</v>
      </c>
    </row>
    <row r="253" spans="1:9" x14ac:dyDescent="0.25">
      <c r="A253" s="10">
        <v>191</v>
      </c>
      <c r="B253" s="2" t="s">
        <v>249</v>
      </c>
      <c r="C253" s="21"/>
      <c r="D253" s="31"/>
      <c r="E253" s="21"/>
      <c r="F253" s="31"/>
      <c r="G253" s="21"/>
      <c r="H253" s="43"/>
      <c r="I253" s="52">
        <f t="shared" si="3"/>
        <v>0</v>
      </c>
    </row>
    <row r="254" spans="1:9" x14ac:dyDescent="0.25">
      <c r="A254" s="10">
        <v>192</v>
      </c>
      <c r="B254" s="2" t="s">
        <v>250</v>
      </c>
      <c r="C254" s="21"/>
      <c r="D254" s="31"/>
      <c r="E254" s="21"/>
      <c r="F254" s="31"/>
      <c r="G254" s="21"/>
      <c r="H254" s="43"/>
      <c r="I254" s="52">
        <f t="shared" si="3"/>
        <v>0</v>
      </c>
    </row>
    <row r="255" spans="1:9" x14ac:dyDescent="0.25">
      <c r="A255" s="10">
        <v>193</v>
      </c>
      <c r="B255" s="2" t="s">
        <v>251</v>
      </c>
      <c r="C255" s="21"/>
      <c r="D255" s="31"/>
      <c r="E255" s="21"/>
      <c r="F255" s="31"/>
      <c r="G255" s="21"/>
      <c r="H255" s="43"/>
      <c r="I255" s="52">
        <f t="shared" si="3"/>
        <v>0</v>
      </c>
    </row>
    <row r="256" spans="1:9" x14ac:dyDescent="0.25">
      <c r="A256" s="10">
        <v>194</v>
      </c>
      <c r="B256" s="2" t="s">
        <v>252</v>
      </c>
      <c r="C256" s="21"/>
      <c r="D256" s="31"/>
      <c r="E256" s="21"/>
      <c r="F256" s="31"/>
      <c r="G256" s="21"/>
      <c r="H256" s="43"/>
      <c r="I256" s="52">
        <f t="shared" si="3"/>
        <v>0</v>
      </c>
    </row>
    <row r="257" spans="1:9" x14ac:dyDescent="0.25">
      <c r="A257" s="10">
        <v>195</v>
      </c>
      <c r="B257" s="2" t="s">
        <v>253</v>
      </c>
      <c r="C257" s="21"/>
      <c r="D257" s="31"/>
      <c r="E257" s="21"/>
      <c r="F257" s="31"/>
      <c r="G257" s="21"/>
      <c r="H257" s="43"/>
      <c r="I257" s="52">
        <f t="shared" si="3"/>
        <v>0</v>
      </c>
    </row>
    <row r="258" spans="1:9" s="20" customFormat="1" ht="30" customHeight="1" x14ac:dyDescent="0.25">
      <c r="A258" s="13"/>
      <c r="B258" s="8" t="s">
        <v>55</v>
      </c>
      <c r="C258" s="23"/>
      <c r="D258" s="33">
        <f>SUM(D259:D260,D261,D270,D273,D276,D279,D283,D298,D303,D308,D312,D316,D320,D323,D327,D331,D335)</f>
        <v>0</v>
      </c>
      <c r="E258" s="23"/>
      <c r="F258" s="33">
        <f>SUM(F259:F260,F261,F270,F273,F276,F279,F283,F298,F303,F308,F312,F316,F320,F323,F327,F331,F335)</f>
        <v>0</v>
      </c>
      <c r="G258" s="23"/>
      <c r="H258" s="45">
        <f>SUM(H259:H260,H261,H270,H273,H276,H279,H283,H298,H303,H308,H312,H316,H320,H323,H327,H331,H335)</f>
        <v>0</v>
      </c>
      <c r="I258" s="54">
        <f t="shared" si="3"/>
        <v>0</v>
      </c>
    </row>
    <row r="259" spans="1:9" ht="31.5" x14ac:dyDescent="0.25">
      <c r="A259" s="10">
        <v>196</v>
      </c>
      <c r="B259" s="2" t="s">
        <v>254</v>
      </c>
      <c r="C259" s="21"/>
      <c r="D259" s="31"/>
      <c r="E259" s="21"/>
      <c r="F259" s="31"/>
      <c r="G259" s="21"/>
      <c r="H259" s="43"/>
      <c r="I259" s="52">
        <f t="shared" si="3"/>
        <v>0</v>
      </c>
    </row>
    <row r="260" spans="1:9" x14ac:dyDescent="0.25">
      <c r="A260" s="10">
        <v>197</v>
      </c>
      <c r="B260" s="2" t="s">
        <v>255</v>
      </c>
      <c r="C260" s="21"/>
      <c r="D260" s="31"/>
      <c r="E260" s="27"/>
      <c r="F260" s="31"/>
      <c r="G260" s="27"/>
      <c r="H260" s="43"/>
      <c r="I260" s="52">
        <f t="shared" si="3"/>
        <v>0</v>
      </c>
    </row>
    <row r="261" spans="1:9" x14ac:dyDescent="0.25">
      <c r="A261" s="12"/>
      <c r="B261" s="5" t="s">
        <v>56</v>
      </c>
      <c r="C261" s="22"/>
      <c r="D261" s="32">
        <f>SUM(D262:D269)</f>
        <v>0</v>
      </c>
      <c r="E261" s="22"/>
      <c r="F261" s="32">
        <f>SUM(F262:F269)</f>
        <v>0</v>
      </c>
      <c r="G261" s="22"/>
      <c r="H261" s="44">
        <f>SUM(H262:H269)</f>
        <v>0</v>
      </c>
      <c r="I261" s="53">
        <f t="shared" si="3"/>
        <v>0</v>
      </c>
    </row>
    <row r="262" spans="1:9" x14ac:dyDescent="0.25">
      <c r="A262" s="10">
        <v>198</v>
      </c>
      <c r="B262" s="2" t="s">
        <v>256</v>
      </c>
      <c r="C262" s="21"/>
      <c r="D262" s="31"/>
      <c r="E262" s="21"/>
      <c r="F262" s="31"/>
      <c r="G262" s="21"/>
      <c r="H262" s="43"/>
      <c r="I262" s="52">
        <f t="shared" ref="I262:I325" si="4">SUM(D262,F262,H262)</f>
        <v>0</v>
      </c>
    </row>
    <row r="263" spans="1:9" x14ac:dyDescent="0.25">
      <c r="A263" s="10">
        <v>199</v>
      </c>
      <c r="B263" s="2" t="s">
        <v>257</v>
      </c>
      <c r="C263" s="21"/>
      <c r="D263" s="31"/>
      <c r="E263" s="27"/>
      <c r="F263" s="31"/>
      <c r="G263" s="27"/>
      <c r="H263" s="43"/>
      <c r="I263" s="52">
        <f t="shared" si="4"/>
        <v>0</v>
      </c>
    </row>
    <row r="264" spans="1:9" x14ac:dyDescent="0.25">
      <c r="A264" s="10">
        <v>200</v>
      </c>
      <c r="B264" s="2" t="s">
        <v>258</v>
      </c>
      <c r="C264" s="21"/>
      <c r="D264" s="31"/>
      <c r="E264" s="21"/>
      <c r="F264" s="31"/>
      <c r="G264" s="21"/>
      <c r="H264" s="43"/>
      <c r="I264" s="52">
        <f t="shared" si="4"/>
        <v>0</v>
      </c>
    </row>
    <row r="265" spans="1:9" x14ac:dyDescent="0.25">
      <c r="A265" s="10">
        <v>201</v>
      </c>
      <c r="B265" s="2" t="s">
        <v>259</v>
      </c>
      <c r="C265" s="21"/>
      <c r="D265" s="31"/>
      <c r="E265" s="21"/>
      <c r="F265" s="31"/>
      <c r="G265" s="21"/>
      <c r="H265" s="43"/>
      <c r="I265" s="52">
        <f t="shared" si="4"/>
        <v>0</v>
      </c>
    </row>
    <row r="266" spans="1:9" x14ac:dyDescent="0.25">
      <c r="A266" s="10">
        <v>202</v>
      </c>
      <c r="B266" s="2" t="s">
        <v>260</v>
      </c>
      <c r="C266" s="21"/>
      <c r="D266" s="31"/>
      <c r="E266" s="21"/>
      <c r="F266" s="31"/>
      <c r="G266" s="21"/>
      <c r="H266" s="43"/>
      <c r="I266" s="52">
        <f t="shared" si="4"/>
        <v>0</v>
      </c>
    </row>
    <row r="267" spans="1:9" x14ac:dyDescent="0.25">
      <c r="A267" s="10">
        <v>203</v>
      </c>
      <c r="B267" s="2" t="s">
        <v>261</v>
      </c>
      <c r="C267" s="21"/>
      <c r="D267" s="31"/>
      <c r="E267" s="21"/>
      <c r="F267" s="31"/>
      <c r="G267" s="21"/>
      <c r="H267" s="43"/>
      <c r="I267" s="52">
        <f t="shared" si="4"/>
        <v>0</v>
      </c>
    </row>
    <row r="268" spans="1:9" x14ac:dyDescent="0.25">
      <c r="A268" s="10">
        <v>204</v>
      </c>
      <c r="B268" s="2" t="s">
        <v>262</v>
      </c>
      <c r="C268" s="21"/>
      <c r="D268" s="31"/>
      <c r="E268" s="21"/>
      <c r="F268" s="31"/>
      <c r="G268" s="21"/>
      <c r="H268" s="43"/>
      <c r="I268" s="52">
        <f t="shared" si="4"/>
        <v>0</v>
      </c>
    </row>
    <row r="269" spans="1:9" x14ac:dyDescent="0.25">
      <c r="A269" s="10">
        <v>205</v>
      </c>
      <c r="B269" s="2" t="s">
        <v>263</v>
      </c>
      <c r="C269" s="21"/>
      <c r="D269" s="31"/>
      <c r="E269" s="21"/>
      <c r="F269" s="31"/>
      <c r="G269" s="21"/>
      <c r="H269" s="43"/>
      <c r="I269" s="52">
        <f t="shared" si="4"/>
        <v>0</v>
      </c>
    </row>
    <row r="270" spans="1:9" x14ac:dyDescent="0.25">
      <c r="A270" s="12"/>
      <c r="B270" s="5" t="s">
        <v>57</v>
      </c>
      <c r="C270" s="22"/>
      <c r="D270" s="32">
        <f>SUM(D271:D272)</f>
        <v>0</v>
      </c>
      <c r="E270" s="22"/>
      <c r="F270" s="32">
        <f>SUM(F271:F272)</f>
        <v>0</v>
      </c>
      <c r="G270" s="22"/>
      <c r="H270" s="44">
        <f>SUM(H271:H272)</f>
        <v>0</v>
      </c>
      <c r="I270" s="53">
        <f t="shared" si="4"/>
        <v>0</v>
      </c>
    </row>
    <row r="271" spans="1:9" x14ac:dyDescent="0.25">
      <c r="A271" s="10">
        <v>206</v>
      </c>
      <c r="B271" s="2" t="s">
        <v>104</v>
      </c>
      <c r="C271" s="21"/>
      <c r="D271" s="31"/>
      <c r="E271" s="21"/>
      <c r="F271" s="31"/>
      <c r="G271" s="21"/>
      <c r="H271" s="43"/>
      <c r="I271" s="52">
        <f t="shared" si="4"/>
        <v>0</v>
      </c>
    </row>
    <row r="272" spans="1:9" x14ac:dyDescent="0.25">
      <c r="A272" s="10">
        <v>207</v>
      </c>
      <c r="B272" s="2" t="s">
        <v>120</v>
      </c>
      <c r="C272" s="21"/>
      <c r="D272" s="31"/>
      <c r="E272" s="27"/>
      <c r="F272" s="31"/>
      <c r="G272" s="27"/>
      <c r="H272" s="43"/>
      <c r="I272" s="52">
        <f t="shared" si="4"/>
        <v>0</v>
      </c>
    </row>
    <row r="273" spans="1:9" x14ac:dyDescent="0.25">
      <c r="A273" s="12"/>
      <c r="B273" s="5" t="s">
        <v>58</v>
      </c>
      <c r="C273" s="22"/>
      <c r="D273" s="32">
        <f>SUM(D274:D275)</f>
        <v>0</v>
      </c>
      <c r="E273" s="22"/>
      <c r="F273" s="32">
        <f>SUM(F274:F275)</f>
        <v>0</v>
      </c>
      <c r="G273" s="22"/>
      <c r="H273" s="44">
        <f>SUM(H274:H275)</f>
        <v>0</v>
      </c>
      <c r="I273" s="53">
        <f t="shared" si="4"/>
        <v>0</v>
      </c>
    </row>
    <row r="274" spans="1:9" x14ac:dyDescent="0.25">
      <c r="A274" s="10">
        <v>208</v>
      </c>
      <c r="B274" s="2" t="s">
        <v>104</v>
      </c>
      <c r="C274" s="21"/>
      <c r="D274" s="31"/>
      <c r="E274" s="21"/>
      <c r="F274" s="31"/>
      <c r="G274" s="21"/>
      <c r="H274" s="43"/>
      <c r="I274" s="52">
        <f t="shared" si="4"/>
        <v>0</v>
      </c>
    </row>
    <row r="275" spans="1:9" x14ac:dyDescent="0.25">
      <c r="A275" s="10">
        <v>209</v>
      </c>
      <c r="B275" s="2" t="s">
        <v>120</v>
      </c>
      <c r="C275" s="21"/>
      <c r="D275" s="31"/>
      <c r="E275" s="27"/>
      <c r="F275" s="31"/>
      <c r="G275" s="27"/>
      <c r="H275" s="43"/>
      <c r="I275" s="52">
        <f t="shared" si="4"/>
        <v>0</v>
      </c>
    </row>
    <row r="276" spans="1:9" x14ac:dyDescent="0.25">
      <c r="A276" s="12"/>
      <c r="B276" s="5" t="s">
        <v>59</v>
      </c>
      <c r="C276" s="22"/>
      <c r="D276" s="32">
        <f>SUM(D277:D278)</f>
        <v>0</v>
      </c>
      <c r="E276" s="22"/>
      <c r="F276" s="32">
        <f>SUM(F277:F278)</f>
        <v>0</v>
      </c>
      <c r="G276" s="22"/>
      <c r="H276" s="44">
        <f>SUM(H277:H278)</f>
        <v>0</v>
      </c>
      <c r="I276" s="53">
        <f t="shared" si="4"/>
        <v>0</v>
      </c>
    </row>
    <row r="277" spans="1:9" x14ac:dyDescent="0.25">
      <c r="A277" s="10">
        <v>210</v>
      </c>
      <c r="B277" s="2" t="s">
        <v>120</v>
      </c>
      <c r="C277" s="21"/>
      <c r="D277" s="31"/>
      <c r="E277" s="27"/>
      <c r="F277" s="31"/>
      <c r="G277" s="27"/>
      <c r="H277" s="43"/>
      <c r="I277" s="52">
        <f t="shared" si="4"/>
        <v>0</v>
      </c>
    </row>
    <row r="278" spans="1:9" x14ac:dyDescent="0.25">
      <c r="A278" s="10">
        <v>211</v>
      </c>
      <c r="B278" s="2" t="s">
        <v>104</v>
      </c>
      <c r="C278" s="21"/>
      <c r="D278" s="31"/>
      <c r="E278" s="21"/>
      <c r="F278" s="31"/>
      <c r="G278" s="21"/>
      <c r="H278" s="43"/>
      <c r="I278" s="52">
        <f t="shared" si="4"/>
        <v>0</v>
      </c>
    </row>
    <row r="279" spans="1:9" x14ac:dyDescent="0.25">
      <c r="A279" s="12"/>
      <c r="B279" s="5" t="s">
        <v>60</v>
      </c>
      <c r="C279" s="22"/>
      <c r="D279" s="32">
        <f>SUM(D280:D282)</f>
        <v>0</v>
      </c>
      <c r="E279" s="22"/>
      <c r="F279" s="32">
        <f>SUM(F280:F282)</f>
        <v>0</v>
      </c>
      <c r="G279" s="22"/>
      <c r="H279" s="44">
        <f>SUM(H280:H282)</f>
        <v>0</v>
      </c>
      <c r="I279" s="53">
        <f t="shared" si="4"/>
        <v>0</v>
      </c>
    </row>
    <row r="280" spans="1:9" x14ac:dyDescent="0.25">
      <c r="A280" s="10">
        <v>212</v>
      </c>
      <c r="B280" s="2" t="s">
        <v>264</v>
      </c>
      <c r="C280" s="21"/>
      <c r="D280" s="31"/>
      <c r="E280" s="21"/>
      <c r="F280" s="31"/>
      <c r="G280" s="21"/>
      <c r="H280" s="43"/>
      <c r="I280" s="52">
        <f t="shared" si="4"/>
        <v>0</v>
      </c>
    </row>
    <row r="281" spans="1:9" x14ac:dyDescent="0.25">
      <c r="A281" s="10">
        <v>213</v>
      </c>
      <c r="B281" s="2" t="s">
        <v>265</v>
      </c>
      <c r="C281" s="21"/>
      <c r="D281" s="31"/>
      <c r="E281" s="21"/>
      <c r="F281" s="31"/>
      <c r="G281" s="21"/>
      <c r="H281" s="43"/>
      <c r="I281" s="52">
        <f t="shared" si="4"/>
        <v>0</v>
      </c>
    </row>
    <row r="282" spans="1:9" x14ac:dyDescent="0.25">
      <c r="A282" s="10">
        <v>214</v>
      </c>
      <c r="B282" s="2" t="s">
        <v>266</v>
      </c>
      <c r="C282" s="21"/>
      <c r="D282" s="31"/>
      <c r="E282" s="21"/>
      <c r="F282" s="31"/>
      <c r="G282" s="21"/>
      <c r="H282" s="43"/>
      <c r="I282" s="52">
        <f t="shared" si="4"/>
        <v>0</v>
      </c>
    </row>
    <row r="283" spans="1:9" x14ac:dyDescent="0.25">
      <c r="A283" s="12"/>
      <c r="B283" s="5" t="s">
        <v>61</v>
      </c>
      <c r="C283" s="22"/>
      <c r="D283" s="32">
        <f>SUM(D284:D297)</f>
        <v>0</v>
      </c>
      <c r="E283" s="22"/>
      <c r="F283" s="32">
        <f>SUM(F284:F297)</f>
        <v>0</v>
      </c>
      <c r="G283" s="22"/>
      <c r="H283" s="44">
        <f>SUM(H284:H297)</f>
        <v>0</v>
      </c>
      <c r="I283" s="53">
        <f t="shared" si="4"/>
        <v>0</v>
      </c>
    </row>
    <row r="284" spans="1:9" x14ac:dyDescent="0.25">
      <c r="A284" s="10">
        <v>215</v>
      </c>
      <c r="B284" s="2" t="s">
        <v>264</v>
      </c>
      <c r="C284" s="21"/>
      <c r="D284" s="31"/>
      <c r="E284" s="27"/>
      <c r="F284" s="39"/>
      <c r="G284" s="27"/>
      <c r="H284" s="47"/>
      <c r="I284" s="52">
        <f t="shared" si="4"/>
        <v>0</v>
      </c>
    </row>
    <row r="285" spans="1:9" x14ac:dyDescent="0.25">
      <c r="A285" s="10">
        <v>216</v>
      </c>
      <c r="B285" s="2" t="s">
        <v>265</v>
      </c>
      <c r="C285" s="21"/>
      <c r="D285" s="31"/>
      <c r="E285" s="21"/>
      <c r="F285" s="31"/>
      <c r="G285" s="21"/>
      <c r="H285" s="43"/>
      <c r="I285" s="52">
        <f t="shared" si="4"/>
        <v>0</v>
      </c>
    </row>
    <row r="286" spans="1:9" x14ac:dyDescent="0.25">
      <c r="A286" s="10">
        <v>217</v>
      </c>
      <c r="B286" s="2" t="s">
        <v>267</v>
      </c>
      <c r="C286" s="21"/>
      <c r="D286" s="31"/>
      <c r="E286" s="21"/>
      <c r="F286" s="31"/>
      <c r="G286" s="21"/>
      <c r="H286" s="43"/>
      <c r="I286" s="52">
        <f t="shared" si="4"/>
        <v>0</v>
      </c>
    </row>
    <row r="287" spans="1:9" x14ac:dyDescent="0.25">
      <c r="A287" s="10">
        <v>218</v>
      </c>
      <c r="B287" s="2" t="s">
        <v>268</v>
      </c>
      <c r="C287" s="21"/>
      <c r="D287" s="31"/>
      <c r="E287" s="21"/>
      <c r="F287" s="31"/>
      <c r="G287" s="21"/>
      <c r="H287" s="43"/>
      <c r="I287" s="52">
        <f t="shared" si="4"/>
        <v>0</v>
      </c>
    </row>
    <row r="288" spans="1:9" x14ac:dyDescent="0.25">
      <c r="A288" s="10">
        <v>219</v>
      </c>
      <c r="B288" s="2" t="s">
        <v>269</v>
      </c>
      <c r="C288" s="21"/>
      <c r="D288" s="31"/>
      <c r="E288" s="21"/>
      <c r="F288" s="31"/>
      <c r="G288" s="21"/>
      <c r="H288" s="43"/>
      <c r="I288" s="52">
        <f t="shared" si="4"/>
        <v>0</v>
      </c>
    </row>
    <row r="289" spans="1:9" x14ac:dyDescent="0.25">
      <c r="A289" s="10">
        <v>220</v>
      </c>
      <c r="B289" s="2" t="s">
        <v>270</v>
      </c>
      <c r="C289" s="21"/>
      <c r="D289" s="31"/>
      <c r="E289" s="21"/>
      <c r="F289" s="31"/>
      <c r="G289" s="21"/>
      <c r="H289" s="43"/>
      <c r="I289" s="52">
        <f t="shared" si="4"/>
        <v>0</v>
      </c>
    </row>
    <row r="290" spans="1:9" x14ac:dyDescent="0.25">
      <c r="A290" s="10">
        <v>221</v>
      </c>
      <c r="B290" s="2" t="s">
        <v>271</v>
      </c>
      <c r="C290" s="21"/>
      <c r="D290" s="31"/>
      <c r="E290" s="21"/>
      <c r="F290" s="31"/>
      <c r="G290" s="21"/>
      <c r="H290" s="43"/>
      <c r="I290" s="52">
        <f t="shared" si="4"/>
        <v>0</v>
      </c>
    </row>
    <row r="291" spans="1:9" x14ac:dyDescent="0.25">
      <c r="A291" s="10">
        <v>222</v>
      </c>
      <c r="B291" s="2" t="s">
        <v>272</v>
      </c>
      <c r="C291" s="21"/>
      <c r="D291" s="31"/>
      <c r="E291" s="21"/>
      <c r="F291" s="31"/>
      <c r="G291" s="21"/>
      <c r="H291" s="43"/>
      <c r="I291" s="52">
        <f t="shared" si="4"/>
        <v>0</v>
      </c>
    </row>
    <row r="292" spans="1:9" x14ac:dyDescent="0.25">
      <c r="A292" s="10">
        <v>223</v>
      </c>
      <c r="B292" s="2" t="s">
        <v>273</v>
      </c>
      <c r="C292" s="21"/>
      <c r="D292" s="31"/>
      <c r="E292" s="57"/>
      <c r="F292" s="31"/>
      <c r="G292" s="57"/>
      <c r="H292" s="43"/>
      <c r="I292" s="52">
        <f t="shared" si="4"/>
        <v>0</v>
      </c>
    </row>
    <row r="293" spans="1:9" x14ac:dyDescent="0.25">
      <c r="A293" s="10">
        <v>224</v>
      </c>
      <c r="B293" s="2" t="s">
        <v>274</v>
      </c>
      <c r="C293" s="21"/>
      <c r="D293" s="31"/>
      <c r="E293" s="27"/>
      <c r="F293" s="31"/>
      <c r="G293" s="27"/>
      <c r="H293" s="43"/>
      <c r="I293" s="52">
        <f t="shared" si="4"/>
        <v>0</v>
      </c>
    </row>
    <row r="294" spans="1:9" x14ac:dyDescent="0.25">
      <c r="A294" s="10">
        <v>225</v>
      </c>
      <c r="B294" s="2" t="s">
        <v>275</v>
      </c>
      <c r="C294" s="21"/>
      <c r="D294" s="31"/>
      <c r="E294" s="21"/>
      <c r="F294" s="31"/>
      <c r="G294" s="21"/>
      <c r="H294" s="43"/>
      <c r="I294" s="52">
        <f t="shared" si="4"/>
        <v>0</v>
      </c>
    </row>
    <row r="295" spans="1:9" x14ac:dyDescent="0.25">
      <c r="A295" s="10">
        <v>226</v>
      </c>
      <c r="B295" s="2" t="s">
        <v>276</v>
      </c>
      <c r="C295" s="21"/>
      <c r="D295" s="31"/>
      <c r="E295" s="21"/>
      <c r="F295" s="31"/>
      <c r="G295" s="21"/>
      <c r="H295" s="43"/>
      <c r="I295" s="52">
        <f t="shared" si="4"/>
        <v>0</v>
      </c>
    </row>
    <row r="296" spans="1:9" x14ac:dyDescent="0.25">
      <c r="A296" s="10">
        <v>227</v>
      </c>
      <c r="B296" s="2" t="s">
        <v>277</v>
      </c>
      <c r="C296" s="21"/>
      <c r="D296" s="31"/>
      <c r="E296" s="21"/>
      <c r="F296" s="31"/>
      <c r="G296" s="21"/>
      <c r="H296" s="43"/>
      <c r="I296" s="52">
        <f t="shared" si="4"/>
        <v>0</v>
      </c>
    </row>
    <row r="297" spans="1:9" x14ac:dyDescent="0.25">
      <c r="A297" s="10">
        <v>228</v>
      </c>
      <c r="B297" s="2" t="s">
        <v>278</v>
      </c>
      <c r="C297" s="21"/>
      <c r="D297" s="31"/>
      <c r="E297" s="21"/>
      <c r="F297" s="31"/>
      <c r="G297" s="21"/>
      <c r="H297" s="43"/>
      <c r="I297" s="52">
        <f t="shared" si="4"/>
        <v>0</v>
      </c>
    </row>
    <row r="298" spans="1:9" x14ac:dyDescent="0.25">
      <c r="A298" s="12"/>
      <c r="B298" s="5" t="s">
        <v>62</v>
      </c>
      <c r="C298" s="22"/>
      <c r="D298" s="32">
        <f>SUM(D299:D302)</f>
        <v>0</v>
      </c>
      <c r="E298" s="22"/>
      <c r="F298" s="32">
        <f>SUM(F299:F302)</f>
        <v>0</v>
      </c>
      <c r="G298" s="22"/>
      <c r="H298" s="44">
        <f>SUM(H299:H302)</f>
        <v>0</v>
      </c>
      <c r="I298" s="53">
        <f t="shared" si="4"/>
        <v>0</v>
      </c>
    </row>
    <row r="299" spans="1:9" x14ac:dyDescent="0.25">
      <c r="A299" s="10">
        <v>229</v>
      </c>
      <c r="B299" s="2" t="s">
        <v>264</v>
      </c>
      <c r="C299" s="21"/>
      <c r="D299" s="31"/>
      <c r="E299" s="21"/>
      <c r="F299" s="31"/>
      <c r="G299" s="21"/>
      <c r="H299" s="43"/>
      <c r="I299" s="52">
        <f t="shared" si="4"/>
        <v>0</v>
      </c>
    </row>
    <row r="300" spans="1:9" x14ac:dyDescent="0.25">
      <c r="A300" s="10">
        <v>230</v>
      </c>
      <c r="B300" s="2" t="s">
        <v>265</v>
      </c>
      <c r="C300" s="21"/>
      <c r="D300" s="31"/>
      <c r="E300" s="21"/>
      <c r="F300" s="31"/>
      <c r="G300" s="21"/>
      <c r="H300" s="43"/>
      <c r="I300" s="52">
        <f t="shared" si="4"/>
        <v>0</v>
      </c>
    </row>
    <row r="301" spans="1:9" x14ac:dyDescent="0.25">
      <c r="A301" s="10">
        <v>231</v>
      </c>
      <c r="B301" s="2" t="s">
        <v>273</v>
      </c>
      <c r="C301" s="21"/>
      <c r="D301" s="31"/>
      <c r="E301" s="21"/>
      <c r="F301" s="31"/>
      <c r="G301" s="21"/>
      <c r="H301" s="43"/>
      <c r="I301" s="52">
        <f t="shared" si="4"/>
        <v>0</v>
      </c>
    </row>
    <row r="302" spans="1:9" x14ac:dyDescent="0.25">
      <c r="A302" s="10">
        <v>232</v>
      </c>
      <c r="B302" s="2" t="s">
        <v>274</v>
      </c>
      <c r="C302" s="21"/>
      <c r="D302" s="31"/>
      <c r="E302" s="21"/>
      <c r="F302" s="31"/>
      <c r="G302" s="21"/>
      <c r="H302" s="43"/>
      <c r="I302" s="52">
        <f t="shared" si="4"/>
        <v>0</v>
      </c>
    </row>
    <row r="303" spans="1:9" x14ac:dyDescent="0.25">
      <c r="A303" s="12"/>
      <c r="B303" s="5" t="s">
        <v>63</v>
      </c>
      <c r="C303" s="22"/>
      <c r="D303" s="32">
        <f>SUM(D304:D307)</f>
        <v>0</v>
      </c>
      <c r="E303" s="22"/>
      <c r="F303" s="32">
        <f>SUM(F304:F307)</f>
        <v>0</v>
      </c>
      <c r="G303" s="22"/>
      <c r="H303" s="44">
        <f>SUM(H304:H307)</f>
        <v>0</v>
      </c>
      <c r="I303" s="53">
        <f t="shared" si="4"/>
        <v>0</v>
      </c>
    </row>
    <row r="304" spans="1:9" x14ac:dyDescent="0.25">
      <c r="A304" s="10">
        <v>233</v>
      </c>
      <c r="B304" s="2" t="s">
        <v>279</v>
      </c>
      <c r="C304" s="21"/>
      <c r="D304" s="31"/>
      <c r="E304" s="21"/>
      <c r="F304" s="31"/>
      <c r="G304" s="27"/>
      <c r="H304" s="43"/>
      <c r="I304" s="52">
        <f t="shared" si="4"/>
        <v>0</v>
      </c>
    </row>
    <row r="305" spans="1:9" x14ac:dyDescent="0.25">
      <c r="A305" s="10">
        <v>234</v>
      </c>
      <c r="B305" s="2" t="s">
        <v>280</v>
      </c>
      <c r="C305" s="21"/>
      <c r="D305" s="31"/>
      <c r="E305" s="21"/>
      <c r="F305" s="31"/>
      <c r="G305" s="21"/>
      <c r="H305" s="43"/>
      <c r="I305" s="52">
        <f t="shared" si="4"/>
        <v>0</v>
      </c>
    </row>
    <row r="306" spans="1:9" x14ac:dyDescent="0.25">
      <c r="A306" s="10">
        <v>235</v>
      </c>
      <c r="B306" s="2" t="s">
        <v>104</v>
      </c>
      <c r="C306" s="21"/>
      <c r="D306" s="31"/>
      <c r="E306" s="21"/>
      <c r="F306" s="31"/>
      <c r="G306" s="21"/>
      <c r="H306" s="43"/>
      <c r="I306" s="52">
        <f t="shared" si="4"/>
        <v>0</v>
      </c>
    </row>
    <row r="307" spans="1:9" x14ac:dyDescent="0.25">
      <c r="A307" s="10">
        <v>236</v>
      </c>
      <c r="B307" s="2" t="s">
        <v>120</v>
      </c>
      <c r="C307" s="21"/>
      <c r="D307" s="31"/>
      <c r="E307" s="21"/>
      <c r="F307" s="31"/>
      <c r="G307" s="21"/>
      <c r="H307" s="43"/>
      <c r="I307" s="52">
        <f t="shared" si="4"/>
        <v>0</v>
      </c>
    </row>
    <row r="308" spans="1:9" x14ac:dyDescent="0.25">
      <c r="A308" s="12"/>
      <c r="B308" s="5" t="s">
        <v>64</v>
      </c>
      <c r="C308" s="22"/>
      <c r="D308" s="32">
        <f>SUM(D309:D311)</f>
        <v>0</v>
      </c>
      <c r="E308" s="22"/>
      <c r="F308" s="32">
        <f>SUM(F309:F311)</f>
        <v>0</v>
      </c>
      <c r="G308" s="22"/>
      <c r="H308" s="44">
        <f>SUM(H309:H311)</f>
        <v>0</v>
      </c>
      <c r="I308" s="53">
        <f t="shared" si="4"/>
        <v>0</v>
      </c>
    </row>
    <row r="309" spans="1:9" x14ac:dyDescent="0.25">
      <c r="A309" s="10">
        <v>237</v>
      </c>
      <c r="B309" s="2" t="s">
        <v>281</v>
      </c>
      <c r="C309" s="21"/>
      <c r="D309" s="31"/>
      <c r="E309" s="27"/>
      <c r="F309" s="39"/>
      <c r="G309" s="27"/>
      <c r="H309" s="47"/>
      <c r="I309" s="52">
        <f t="shared" si="4"/>
        <v>0</v>
      </c>
    </row>
    <row r="310" spans="1:9" x14ac:dyDescent="0.25">
      <c r="A310" s="10">
        <v>238</v>
      </c>
      <c r="B310" s="2" t="s">
        <v>161</v>
      </c>
      <c r="C310" s="21"/>
      <c r="D310" s="31"/>
      <c r="E310" s="21"/>
      <c r="F310" s="31"/>
      <c r="G310" s="21"/>
      <c r="H310" s="43"/>
      <c r="I310" s="52">
        <f t="shared" si="4"/>
        <v>0</v>
      </c>
    </row>
    <row r="311" spans="1:9" x14ac:dyDescent="0.25">
      <c r="A311" s="10">
        <v>239</v>
      </c>
      <c r="B311" s="2" t="s">
        <v>104</v>
      </c>
      <c r="C311" s="21"/>
      <c r="D311" s="31"/>
      <c r="E311" s="21"/>
      <c r="F311" s="31"/>
      <c r="G311" s="21"/>
      <c r="H311" s="43"/>
      <c r="I311" s="52">
        <f t="shared" si="4"/>
        <v>0</v>
      </c>
    </row>
    <row r="312" spans="1:9" x14ac:dyDescent="0.25">
      <c r="A312" s="12"/>
      <c r="B312" s="5" t="s">
        <v>65</v>
      </c>
      <c r="C312" s="22"/>
      <c r="D312" s="32">
        <f>SUM(D313:D315)</f>
        <v>0</v>
      </c>
      <c r="E312" s="22"/>
      <c r="F312" s="32">
        <f>SUM(F313:F315)</f>
        <v>0</v>
      </c>
      <c r="G312" s="22"/>
      <c r="H312" s="44">
        <f>SUM(H313:H315)</f>
        <v>0</v>
      </c>
      <c r="I312" s="53">
        <f t="shared" si="4"/>
        <v>0</v>
      </c>
    </row>
    <row r="313" spans="1:9" x14ac:dyDescent="0.25">
      <c r="A313" s="10">
        <v>240</v>
      </c>
      <c r="B313" s="2" t="s">
        <v>282</v>
      </c>
      <c r="C313" s="27"/>
      <c r="D313" s="31"/>
      <c r="E313" s="27"/>
      <c r="F313" s="31"/>
      <c r="G313" s="27"/>
      <c r="H313" s="43"/>
      <c r="I313" s="52">
        <f t="shared" si="4"/>
        <v>0</v>
      </c>
    </row>
    <row r="314" spans="1:9" x14ac:dyDescent="0.25">
      <c r="A314" s="10">
        <v>241</v>
      </c>
      <c r="B314" s="2" t="s">
        <v>283</v>
      </c>
      <c r="C314" s="21"/>
      <c r="D314" s="31"/>
      <c r="E314" s="27"/>
      <c r="F314" s="39"/>
      <c r="G314" s="27"/>
      <c r="H314" s="47"/>
      <c r="I314" s="52">
        <f t="shared" si="4"/>
        <v>0</v>
      </c>
    </row>
    <row r="315" spans="1:9" x14ac:dyDescent="0.25">
      <c r="A315" s="10">
        <v>242</v>
      </c>
      <c r="B315" s="2" t="s">
        <v>104</v>
      </c>
      <c r="C315" s="21"/>
      <c r="D315" s="31"/>
      <c r="E315" s="21"/>
      <c r="F315" s="31"/>
      <c r="G315" s="21"/>
      <c r="H315" s="43"/>
      <c r="I315" s="52">
        <f t="shared" si="4"/>
        <v>0</v>
      </c>
    </row>
    <row r="316" spans="1:9" x14ac:dyDescent="0.25">
      <c r="A316" s="12"/>
      <c r="B316" s="5" t="s">
        <v>66</v>
      </c>
      <c r="C316" s="22"/>
      <c r="D316" s="32">
        <f>SUM(D317:D319)</f>
        <v>0</v>
      </c>
      <c r="E316" s="22"/>
      <c r="F316" s="32">
        <f>SUM(F317:F319)</f>
        <v>0</v>
      </c>
      <c r="G316" s="22"/>
      <c r="H316" s="44">
        <f>SUM(H317:H319)</f>
        <v>0</v>
      </c>
      <c r="I316" s="53">
        <f t="shared" si="4"/>
        <v>0</v>
      </c>
    </row>
    <row r="317" spans="1:9" x14ac:dyDescent="0.25">
      <c r="A317" s="10">
        <v>243</v>
      </c>
      <c r="B317" s="2" t="s">
        <v>104</v>
      </c>
      <c r="C317" s="21"/>
      <c r="D317" s="31"/>
      <c r="E317" s="21"/>
      <c r="F317" s="31"/>
      <c r="G317" s="21"/>
      <c r="H317" s="43"/>
      <c r="I317" s="52">
        <f t="shared" si="4"/>
        <v>0</v>
      </c>
    </row>
    <row r="318" spans="1:9" x14ac:dyDescent="0.25">
      <c r="A318" s="10">
        <v>244</v>
      </c>
      <c r="B318" s="2" t="s">
        <v>120</v>
      </c>
      <c r="C318" s="21"/>
      <c r="D318" s="31"/>
      <c r="E318" s="21"/>
      <c r="F318" s="31"/>
      <c r="G318" s="21"/>
      <c r="H318" s="43"/>
      <c r="I318" s="52">
        <f t="shared" si="4"/>
        <v>0</v>
      </c>
    </row>
    <row r="319" spans="1:9" x14ac:dyDescent="0.25">
      <c r="A319" s="10">
        <v>245</v>
      </c>
      <c r="B319" s="2" t="s">
        <v>284</v>
      </c>
      <c r="C319" s="21"/>
      <c r="D319" s="31"/>
      <c r="E319" s="21"/>
      <c r="F319" s="31"/>
      <c r="G319" s="21"/>
      <c r="H319" s="43"/>
      <c r="I319" s="52">
        <f t="shared" si="4"/>
        <v>0</v>
      </c>
    </row>
    <row r="320" spans="1:9" x14ac:dyDescent="0.25">
      <c r="A320" s="12"/>
      <c r="B320" s="5" t="s">
        <v>67</v>
      </c>
      <c r="C320" s="22"/>
      <c r="D320" s="32">
        <f>SUM(D321:D322)</f>
        <v>0</v>
      </c>
      <c r="E320" s="22"/>
      <c r="F320" s="32">
        <f>SUM(F321:F322)</f>
        <v>0</v>
      </c>
      <c r="G320" s="22"/>
      <c r="H320" s="44">
        <f>SUM(H321:H322)</f>
        <v>0</v>
      </c>
      <c r="I320" s="53">
        <f t="shared" si="4"/>
        <v>0</v>
      </c>
    </row>
    <row r="321" spans="1:9" x14ac:dyDescent="0.25">
      <c r="A321" s="10">
        <v>246</v>
      </c>
      <c r="B321" s="2" t="s">
        <v>104</v>
      </c>
      <c r="C321" s="21"/>
      <c r="D321" s="31"/>
      <c r="E321" s="21"/>
      <c r="F321" s="31"/>
      <c r="G321" s="21"/>
      <c r="H321" s="43"/>
      <c r="I321" s="52">
        <f t="shared" si="4"/>
        <v>0</v>
      </c>
    </row>
    <row r="322" spans="1:9" x14ac:dyDescent="0.25">
      <c r="A322" s="10">
        <v>247</v>
      </c>
      <c r="B322" s="2" t="s">
        <v>120</v>
      </c>
      <c r="C322" s="21"/>
      <c r="D322" s="31"/>
      <c r="E322" s="21"/>
      <c r="F322" s="31"/>
      <c r="G322" s="21"/>
      <c r="H322" s="43"/>
      <c r="I322" s="52">
        <f t="shared" si="4"/>
        <v>0</v>
      </c>
    </row>
    <row r="323" spans="1:9" x14ac:dyDescent="0.25">
      <c r="A323" s="12"/>
      <c r="B323" s="5" t="s">
        <v>68</v>
      </c>
      <c r="C323" s="22"/>
      <c r="D323" s="32">
        <f>SUM(D324:D326)</f>
        <v>0</v>
      </c>
      <c r="E323" s="22"/>
      <c r="F323" s="32">
        <f>SUM(F324:F326)</f>
        <v>0</v>
      </c>
      <c r="G323" s="22"/>
      <c r="H323" s="44">
        <f>SUM(H324:H326)</f>
        <v>0</v>
      </c>
      <c r="I323" s="53">
        <f t="shared" si="4"/>
        <v>0</v>
      </c>
    </row>
    <row r="324" spans="1:9" x14ac:dyDescent="0.25">
      <c r="A324" s="10">
        <v>248</v>
      </c>
      <c r="B324" s="2" t="s">
        <v>104</v>
      </c>
      <c r="C324" s="21"/>
      <c r="D324" s="31"/>
      <c r="E324" s="21"/>
      <c r="F324" s="31"/>
      <c r="G324" s="21"/>
      <c r="H324" s="43"/>
      <c r="I324" s="52">
        <f t="shared" si="4"/>
        <v>0</v>
      </c>
    </row>
    <row r="325" spans="1:9" x14ac:dyDescent="0.25">
      <c r="A325" s="10">
        <v>249</v>
      </c>
      <c r="B325" s="2" t="s">
        <v>120</v>
      </c>
      <c r="C325" s="21"/>
      <c r="D325" s="31"/>
      <c r="E325" s="21"/>
      <c r="F325" s="31"/>
      <c r="G325" s="21"/>
      <c r="H325" s="43"/>
      <c r="I325" s="52">
        <f t="shared" si="4"/>
        <v>0</v>
      </c>
    </row>
    <row r="326" spans="1:9" x14ac:dyDescent="0.25">
      <c r="A326" s="10">
        <v>250</v>
      </c>
      <c r="B326" s="2" t="s">
        <v>284</v>
      </c>
      <c r="C326" s="21"/>
      <c r="D326" s="31"/>
      <c r="E326" s="21"/>
      <c r="F326" s="31"/>
      <c r="G326" s="21"/>
      <c r="H326" s="43"/>
      <c r="I326" s="52">
        <f t="shared" ref="I326:I389" si="5">SUM(D326,F326,H326)</f>
        <v>0</v>
      </c>
    </row>
    <row r="327" spans="1:9" x14ac:dyDescent="0.25">
      <c r="A327" s="12"/>
      <c r="B327" s="5" t="s">
        <v>69</v>
      </c>
      <c r="C327" s="22"/>
      <c r="D327" s="32">
        <f>SUM(D328:D330)</f>
        <v>0</v>
      </c>
      <c r="E327" s="22"/>
      <c r="F327" s="32">
        <f>SUM(F328:F330)</f>
        <v>0</v>
      </c>
      <c r="G327" s="22"/>
      <c r="H327" s="44">
        <f>SUM(H328:H330)</f>
        <v>0</v>
      </c>
      <c r="I327" s="53">
        <f t="shared" si="5"/>
        <v>0</v>
      </c>
    </row>
    <row r="328" spans="1:9" x14ac:dyDescent="0.25">
      <c r="A328" s="10">
        <v>251</v>
      </c>
      <c r="B328" s="2" t="s">
        <v>104</v>
      </c>
      <c r="C328" s="21"/>
      <c r="D328" s="31"/>
      <c r="E328" s="21"/>
      <c r="F328" s="31"/>
      <c r="G328" s="21"/>
      <c r="H328" s="43"/>
      <c r="I328" s="52">
        <f t="shared" si="5"/>
        <v>0</v>
      </c>
    </row>
    <row r="329" spans="1:9" x14ac:dyDescent="0.25">
      <c r="A329" s="10">
        <v>252</v>
      </c>
      <c r="B329" s="2" t="s">
        <v>120</v>
      </c>
      <c r="C329" s="21"/>
      <c r="D329" s="31"/>
      <c r="E329" s="21"/>
      <c r="F329" s="31"/>
      <c r="G329" s="21"/>
      <c r="H329" s="43"/>
      <c r="I329" s="52">
        <f t="shared" si="5"/>
        <v>0</v>
      </c>
    </row>
    <row r="330" spans="1:9" x14ac:dyDescent="0.25">
      <c r="A330" s="10">
        <v>253</v>
      </c>
      <c r="B330" s="2" t="s">
        <v>284</v>
      </c>
      <c r="C330" s="21"/>
      <c r="D330" s="31"/>
      <c r="E330" s="21"/>
      <c r="F330" s="31"/>
      <c r="G330" s="21"/>
      <c r="H330" s="43"/>
      <c r="I330" s="52">
        <f t="shared" si="5"/>
        <v>0</v>
      </c>
    </row>
    <row r="331" spans="1:9" x14ac:dyDescent="0.25">
      <c r="A331" s="12"/>
      <c r="B331" s="5" t="s">
        <v>70</v>
      </c>
      <c r="C331" s="22"/>
      <c r="D331" s="32">
        <f>SUM(D332:D334)</f>
        <v>0</v>
      </c>
      <c r="E331" s="22"/>
      <c r="F331" s="32">
        <f>SUM(F332:F334)</f>
        <v>0</v>
      </c>
      <c r="G331" s="22"/>
      <c r="H331" s="44">
        <f>SUM(H332:H334)</f>
        <v>0</v>
      </c>
      <c r="I331" s="53">
        <f t="shared" si="5"/>
        <v>0</v>
      </c>
    </row>
    <row r="332" spans="1:9" x14ac:dyDescent="0.25">
      <c r="A332" s="10">
        <v>254</v>
      </c>
      <c r="B332" s="2" t="s">
        <v>104</v>
      </c>
      <c r="C332" s="21"/>
      <c r="D332" s="31"/>
      <c r="E332" s="21"/>
      <c r="F332" s="31"/>
      <c r="G332" s="21"/>
      <c r="H332" s="43"/>
      <c r="I332" s="52">
        <f t="shared" si="5"/>
        <v>0</v>
      </c>
    </row>
    <row r="333" spans="1:9" x14ac:dyDescent="0.25">
      <c r="A333" s="10">
        <v>255</v>
      </c>
      <c r="B333" s="2" t="s">
        <v>120</v>
      </c>
      <c r="C333" s="21"/>
      <c r="D333" s="31"/>
      <c r="E333" s="21"/>
      <c r="F333" s="31"/>
      <c r="G333" s="21"/>
      <c r="H333" s="43"/>
      <c r="I333" s="52">
        <f t="shared" si="5"/>
        <v>0</v>
      </c>
    </row>
    <row r="334" spans="1:9" x14ac:dyDescent="0.25">
      <c r="A334" s="10">
        <v>256</v>
      </c>
      <c r="B334" s="2" t="s">
        <v>284</v>
      </c>
      <c r="C334" s="21"/>
      <c r="D334" s="31"/>
      <c r="E334" s="21"/>
      <c r="F334" s="31"/>
      <c r="G334" s="21"/>
      <c r="H334" s="43"/>
      <c r="I334" s="52">
        <f t="shared" si="5"/>
        <v>0</v>
      </c>
    </row>
    <row r="335" spans="1:9" x14ac:dyDescent="0.25">
      <c r="A335" s="12"/>
      <c r="B335" s="5" t="s">
        <v>71</v>
      </c>
      <c r="C335" s="22"/>
      <c r="D335" s="32">
        <f>SUM(D336:D338)</f>
        <v>0</v>
      </c>
      <c r="E335" s="22"/>
      <c r="F335" s="32">
        <f>SUM(F336:F338)</f>
        <v>0</v>
      </c>
      <c r="G335" s="22"/>
      <c r="H335" s="44">
        <f>SUM(H336:H338)</f>
        <v>0</v>
      </c>
      <c r="I335" s="53">
        <f t="shared" si="5"/>
        <v>0</v>
      </c>
    </row>
    <row r="336" spans="1:9" x14ac:dyDescent="0.25">
      <c r="A336" s="10">
        <v>257</v>
      </c>
      <c r="B336" s="2" t="s">
        <v>104</v>
      </c>
      <c r="C336" s="21"/>
      <c r="D336" s="31"/>
      <c r="E336" s="21"/>
      <c r="F336" s="31"/>
      <c r="G336" s="21"/>
      <c r="H336" s="43"/>
      <c r="I336" s="52">
        <f t="shared" si="5"/>
        <v>0</v>
      </c>
    </row>
    <row r="337" spans="1:9" x14ac:dyDescent="0.25">
      <c r="A337" s="10">
        <v>258</v>
      </c>
      <c r="B337" s="2" t="s">
        <v>120</v>
      </c>
      <c r="C337" s="21"/>
      <c r="D337" s="31"/>
      <c r="E337" s="21"/>
      <c r="F337" s="31"/>
      <c r="G337" s="21"/>
      <c r="H337" s="43"/>
      <c r="I337" s="52">
        <f t="shared" si="5"/>
        <v>0</v>
      </c>
    </row>
    <row r="338" spans="1:9" x14ac:dyDescent="0.25">
      <c r="A338" s="10">
        <v>259</v>
      </c>
      <c r="B338" s="2" t="s">
        <v>284</v>
      </c>
      <c r="C338" s="21"/>
      <c r="D338" s="31"/>
      <c r="E338" s="21"/>
      <c r="F338" s="31"/>
      <c r="G338" s="21"/>
      <c r="H338" s="43"/>
      <c r="I338" s="52">
        <f t="shared" si="5"/>
        <v>0</v>
      </c>
    </row>
    <row r="339" spans="1:9" s="20" customFormat="1" ht="30" customHeight="1" x14ac:dyDescent="0.25">
      <c r="A339" s="13"/>
      <c r="B339" s="8" t="s">
        <v>72</v>
      </c>
      <c r="C339" s="23"/>
      <c r="D339" s="33">
        <f>SUM(D340,D341,D346,D351,D355,D357)</f>
        <v>0</v>
      </c>
      <c r="E339" s="23"/>
      <c r="F339" s="33">
        <f>SUM(F340,F341,F346,F351,F355,F357)</f>
        <v>0</v>
      </c>
      <c r="G339" s="23"/>
      <c r="H339" s="45">
        <f>SUM(H340,H341,H346,H351,H355,H357)</f>
        <v>0</v>
      </c>
      <c r="I339" s="54">
        <f t="shared" si="5"/>
        <v>0</v>
      </c>
    </row>
    <row r="340" spans="1:9" x14ac:dyDescent="0.25">
      <c r="A340" s="10">
        <v>260</v>
      </c>
      <c r="B340" s="2" t="s">
        <v>338</v>
      </c>
      <c r="C340" s="21"/>
      <c r="D340" s="31"/>
      <c r="E340" s="21"/>
      <c r="F340" s="31"/>
      <c r="G340" s="27"/>
      <c r="H340" s="43"/>
      <c r="I340" s="52">
        <f t="shared" si="5"/>
        <v>0</v>
      </c>
    </row>
    <row r="341" spans="1:9" x14ac:dyDescent="0.25">
      <c r="A341" s="14"/>
      <c r="B341" s="6" t="s">
        <v>73</v>
      </c>
      <c r="C341" s="24"/>
      <c r="D341" s="34">
        <f>SUM(D342:D345)</f>
        <v>0</v>
      </c>
      <c r="E341" s="24"/>
      <c r="F341" s="34">
        <f>SUM(F342:F345)</f>
        <v>0</v>
      </c>
      <c r="G341" s="24"/>
      <c r="H341" s="48">
        <f>SUM(H342:H345)</f>
        <v>0</v>
      </c>
      <c r="I341" s="55">
        <f t="shared" si="5"/>
        <v>0</v>
      </c>
    </row>
    <row r="342" spans="1:9" ht="31.5" x14ac:dyDescent="0.25">
      <c r="A342" s="10">
        <v>261</v>
      </c>
      <c r="B342" s="2" t="s">
        <v>285</v>
      </c>
      <c r="C342" s="58"/>
      <c r="D342" s="39"/>
      <c r="E342" s="27"/>
      <c r="F342" s="39"/>
      <c r="G342" s="27"/>
      <c r="H342" s="43"/>
      <c r="I342" s="52">
        <f t="shared" si="5"/>
        <v>0</v>
      </c>
    </row>
    <row r="343" spans="1:9" x14ac:dyDescent="0.25">
      <c r="A343" s="10">
        <v>262</v>
      </c>
      <c r="B343" s="2" t="s">
        <v>286</v>
      </c>
      <c r="C343" s="65"/>
      <c r="D343" s="39"/>
      <c r="E343" s="27"/>
      <c r="F343" s="39"/>
      <c r="G343" s="27"/>
      <c r="H343" s="43"/>
      <c r="I343" s="52">
        <f t="shared" si="5"/>
        <v>0</v>
      </c>
    </row>
    <row r="344" spans="1:9" x14ac:dyDescent="0.25">
      <c r="A344" s="10">
        <v>263</v>
      </c>
      <c r="B344" s="2" t="s">
        <v>287</v>
      </c>
      <c r="C344" s="58"/>
      <c r="D344" s="39"/>
      <c r="E344" s="27"/>
      <c r="F344" s="39"/>
      <c r="G344" s="27"/>
      <c r="H344" s="43"/>
      <c r="I344" s="52">
        <f t="shared" si="5"/>
        <v>0</v>
      </c>
    </row>
    <row r="345" spans="1:9" x14ac:dyDescent="0.25">
      <c r="A345" s="10">
        <v>264</v>
      </c>
      <c r="B345" s="2" t="s">
        <v>288</v>
      </c>
      <c r="C345" s="27"/>
      <c r="D345" s="39"/>
      <c r="E345" s="27"/>
      <c r="F345" s="39"/>
      <c r="G345" s="27"/>
      <c r="H345" s="43"/>
      <c r="I345" s="52">
        <f t="shared" si="5"/>
        <v>0</v>
      </c>
    </row>
    <row r="346" spans="1:9" x14ac:dyDescent="0.25">
      <c r="A346" s="14"/>
      <c r="B346" s="6" t="s">
        <v>74</v>
      </c>
      <c r="C346" s="28"/>
      <c r="D346" s="35">
        <f>SUM(D347:D350)</f>
        <v>0</v>
      </c>
      <c r="E346" s="28"/>
      <c r="F346" s="35">
        <f>SUM(F347:F350)</f>
        <v>0</v>
      </c>
      <c r="G346" s="28"/>
      <c r="H346" s="48">
        <f>SUM(H347:H350)</f>
        <v>0</v>
      </c>
      <c r="I346" s="55">
        <f t="shared" si="5"/>
        <v>0</v>
      </c>
    </row>
    <row r="347" spans="1:9" x14ac:dyDescent="0.25">
      <c r="A347" s="10">
        <v>265</v>
      </c>
      <c r="B347" s="2" t="s">
        <v>119</v>
      </c>
      <c r="C347" s="21"/>
      <c r="D347" s="31"/>
      <c r="E347" s="21"/>
      <c r="F347" s="31"/>
      <c r="G347" s="21"/>
      <c r="H347" s="43"/>
      <c r="I347" s="52">
        <f t="shared" si="5"/>
        <v>0</v>
      </c>
    </row>
    <row r="348" spans="1:9" x14ac:dyDescent="0.25">
      <c r="A348" s="10">
        <v>266</v>
      </c>
      <c r="B348" s="2" t="s">
        <v>120</v>
      </c>
      <c r="C348" s="21"/>
      <c r="D348" s="31"/>
      <c r="E348" s="21"/>
      <c r="F348" s="31"/>
      <c r="G348" s="21"/>
      <c r="H348" s="43"/>
      <c r="I348" s="52">
        <f t="shared" si="5"/>
        <v>0</v>
      </c>
    </row>
    <row r="349" spans="1:9" x14ac:dyDescent="0.25">
      <c r="A349" s="10">
        <v>267</v>
      </c>
      <c r="B349" s="2" t="s">
        <v>289</v>
      </c>
      <c r="C349" s="21"/>
      <c r="D349" s="31"/>
      <c r="E349" s="21"/>
      <c r="F349" s="31"/>
      <c r="G349" s="21"/>
      <c r="H349" s="43"/>
      <c r="I349" s="52">
        <f t="shared" si="5"/>
        <v>0</v>
      </c>
    </row>
    <row r="350" spans="1:9" x14ac:dyDescent="0.25">
      <c r="A350" s="10">
        <v>268</v>
      </c>
      <c r="B350" s="2" t="s">
        <v>152</v>
      </c>
      <c r="C350" s="21"/>
      <c r="D350" s="31"/>
      <c r="E350" s="21"/>
      <c r="F350" s="31"/>
      <c r="G350" s="21"/>
      <c r="H350" s="43"/>
      <c r="I350" s="52">
        <f t="shared" si="5"/>
        <v>0</v>
      </c>
    </row>
    <row r="351" spans="1:9" x14ac:dyDescent="0.25">
      <c r="A351" s="14"/>
      <c r="B351" s="6" t="s">
        <v>75</v>
      </c>
      <c r="C351" s="24"/>
      <c r="D351" s="34">
        <f>SUM(D352:D354)</f>
        <v>0</v>
      </c>
      <c r="E351" s="24"/>
      <c r="F351" s="34">
        <f>SUM(F352:F354)</f>
        <v>0</v>
      </c>
      <c r="G351" s="24"/>
      <c r="H351" s="48">
        <f>SUM(H352:H354)</f>
        <v>0</v>
      </c>
      <c r="I351" s="55">
        <f t="shared" si="5"/>
        <v>0</v>
      </c>
    </row>
    <row r="352" spans="1:9" x14ac:dyDescent="0.25">
      <c r="A352" s="10">
        <v>269</v>
      </c>
      <c r="B352" s="2" t="s">
        <v>290</v>
      </c>
      <c r="C352" s="21"/>
      <c r="D352" s="31"/>
      <c r="E352" s="21"/>
      <c r="F352" s="31"/>
      <c r="G352" s="27"/>
      <c r="H352" s="43"/>
      <c r="I352" s="52">
        <f t="shared" si="5"/>
        <v>0</v>
      </c>
    </row>
    <row r="353" spans="1:9" x14ac:dyDescent="0.25">
      <c r="A353" s="10">
        <v>270</v>
      </c>
      <c r="B353" s="2" t="s">
        <v>104</v>
      </c>
      <c r="C353" s="21"/>
      <c r="D353" s="31"/>
      <c r="E353" s="21"/>
      <c r="F353" s="31"/>
      <c r="G353" s="21"/>
      <c r="H353" s="43"/>
      <c r="I353" s="52">
        <f t="shared" si="5"/>
        <v>0</v>
      </c>
    </row>
    <row r="354" spans="1:9" x14ac:dyDescent="0.25">
      <c r="A354" s="10">
        <v>271</v>
      </c>
      <c r="B354" s="2" t="s">
        <v>120</v>
      </c>
      <c r="C354" s="27"/>
      <c r="D354" s="31"/>
      <c r="E354" s="27"/>
      <c r="F354" s="31"/>
      <c r="G354" s="27"/>
      <c r="H354" s="43"/>
      <c r="I354" s="52">
        <f t="shared" si="5"/>
        <v>0</v>
      </c>
    </row>
    <row r="355" spans="1:9" x14ac:dyDescent="0.25">
      <c r="A355" s="14"/>
      <c r="B355" s="6" t="s">
        <v>76</v>
      </c>
      <c r="C355" s="24"/>
      <c r="D355" s="34">
        <f>SUM(D356)</f>
        <v>0</v>
      </c>
      <c r="E355" s="24"/>
      <c r="F355" s="34">
        <f>SUM(F356)</f>
        <v>0</v>
      </c>
      <c r="G355" s="24"/>
      <c r="H355" s="48">
        <f>SUM(H356)</f>
        <v>0</v>
      </c>
      <c r="I355" s="55">
        <f t="shared" si="5"/>
        <v>0</v>
      </c>
    </row>
    <row r="356" spans="1:9" x14ac:dyDescent="0.25">
      <c r="A356" s="10">
        <v>272</v>
      </c>
      <c r="B356" s="2" t="s">
        <v>169</v>
      </c>
      <c r="C356" s="21"/>
      <c r="D356" s="31"/>
      <c r="E356" s="27"/>
      <c r="F356" s="31"/>
      <c r="G356" s="27"/>
      <c r="H356" s="43"/>
      <c r="I356" s="52">
        <f t="shared" si="5"/>
        <v>0</v>
      </c>
    </row>
    <row r="357" spans="1:9" x14ac:dyDescent="0.25">
      <c r="A357" s="14"/>
      <c r="B357" s="6" t="s">
        <v>77</v>
      </c>
      <c r="C357" s="24"/>
      <c r="D357" s="34">
        <f>SUM(D358:D359)</f>
        <v>0</v>
      </c>
      <c r="E357" s="24"/>
      <c r="F357" s="34">
        <f>SUM(F358:F359)</f>
        <v>0</v>
      </c>
      <c r="G357" s="24"/>
      <c r="H357" s="48">
        <f>SUM(H358:H359)</f>
        <v>0</v>
      </c>
      <c r="I357" s="55">
        <f t="shared" si="5"/>
        <v>0</v>
      </c>
    </row>
    <row r="358" spans="1:9" x14ac:dyDescent="0.25">
      <c r="A358" s="10">
        <v>273</v>
      </c>
      <c r="B358" s="2" t="s">
        <v>291</v>
      </c>
      <c r="C358" s="21"/>
      <c r="D358" s="31"/>
      <c r="E358" s="21"/>
      <c r="F358" s="31"/>
      <c r="G358" s="21"/>
      <c r="H358" s="43"/>
      <c r="I358" s="52">
        <f t="shared" si="5"/>
        <v>0</v>
      </c>
    </row>
    <row r="359" spans="1:9" x14ac:dyDescent="0.25">
      <c r="A359" s="10">
        <v>274</v>
      </c>
      <c r="B359" s="2" t="s">
        <v>292</v>
      </c>
      <c r="C359" s="21"/>
      <c r="D359" s="31"/>
      <c r="E359" s="21"/>
      <c r="F359" s="31"/>
      <c r="G359" s="21"/>
      <c r="H359" s="43"/>
      <c r="I359" s="52">
        <f t="shared" si="5"/>
        <v>0</v>
      </c>
    </row>
    <row r="360" spans="1:9" s="20" customFormat="1" ht="30" customHeight="1" x14ac:dyDescent="0.25">
      <c r="A360" s="13"/>
      <c r="B360" s="8" t="s">
        <v>78</v>
      </c>
      <c r="C360" s="23"/>
      <c r="D360" s="33">
        <f>SUM(D361,D362,D364,D372,D378,D384,D388,D395,D407,D411)</f>
        <v>0</v>
      </c>
      <c r="E360" s="23"/>
      <c r="F360" s="33">
        <f>SUM(F361,F362,F364,F372,F378,F384,F388,F395,F407,F411)</f>
        <v>2</v>
      </c>
      <c r="G360" s="23"/>
      <c r="H360" s="45">
        <f>SUM(H361,H362,H364,H372,H378,H384,H388,H395,H407,H411)</f>
        <v>4</v>
      </c>
      <c r="I360" s="54">
        <f t="shared" si="5"/>
        <v>6</v>
      </c>
    </row>
    <row r="361" spans="1:9" x14ac:dyDescent="0.25">
      <c r="A361" s="10">
        <v>275</v>
      </c>
      <c r="B361" s="2" t="s">
        <v>293</v>
      </c>
      <c r="C361" s="21"/>
      <c r="D361" s="31"/>
      <c r="E361" s="27"/>
      <c r="F361" s="31"/>
      <c r="G361" s="27"/>
      <c r="H361" s="43"/>
      <c r="I361" s="52">
        <f t="shared" si="5"/>
        <v>0</v>
      </c>
    </row>
    <row r="362" spans="1:9" x14ac:dyDescent="0.25">
      <c r="A362" s="12"/>
      <c r="B362" s="5" t="s">
        <v>79</v>
      </c>
      <c r="C362" s="22"/>
      <c r="D362" s="32">
        <f>SUM(D363)</f>
        <v>0</v>
      </c>
      <c r="E362" s="22"/>
      <c r="F362" s="32">
        <f>SUM(F363)</f>
        <v>0</v>
      </c>
      <c r="G362" s="22"/>
      <c r="H362" s="44">
        <f>SUM(H363)</f>
        <v>0</v>
      </c>
      <c r="I362" s="53">
        <f t="shared" si="5"/>
        <v>0</v>
      </c>
    </row>
    <row r="363" spans="1:9" ht="31.5" x14ac:dyDescent="0.25">
      <c r="A363" s="10">
        <v>276</v>
      </c>
      <c r="B363" s="2" t="s">
        <v>294</v>
      </c>
      <c r="C363" s="21"/>
      <c r="D363" s="31"/>
      <c r="E363" s="21"/>
      <c r="F363" s="31"/>
      <c r="G363" s="21"/>
      <c r="H363" s="43"/>
      <c r="I363" s="52">
        <f t="shared" si="5"/>
        <v>0</v>
      </c>
    </row>
    <row r="364" spans="1:9" x14ac:dyDescent="0.25">
      <c r="A364" s="12"/>
      <c r="B364" s="5" t="s">
        <v>80</v>
      </c>
      <c r="C364" s="22"/>
      <c r="D364" s="32">
        <f>SUM(D365:D371)</f>
        <v>0</v>
      </c>
      <c r="E364" s="22"/>
      <c r="F364" s="32">
        <f>SUM(F365:F371)</f>
        <v>2</v>
      </c>
      <c r="G364" s="22"/>
      <c r="H364" s="44">
        <f>SUM(H365:H371)</f>
        <v>4</v>
      </c>
      <c r="I364" s="53">
        <f t="shared" si="5"/>
        <v>6</v>
      </c>
    </row>
    <row r="365" spans="1:9" ht="51" customHeight="1" x14ac:dyDescent="0.25">
      <c r="A365" s="10">
        <v>277</v>
      </c>
      <c r="B365" s="2" t="s">
        <v>295</v>
      </c>
      <c r="C365" s="21"/>
      <c r="D365" s="31"/>
      <c r="E365" s="100" t="s">
        <v>339</v>
      </c>
      <c r="F365" s="95">
        <v>2</v>
      </c>
      <c r="G365" s="102" t="s">
        <v>347</v>
      </c>
      <c r="H365" s="82">
        <v>4</v>
      </c>
      <c r="I365" s="52">
        <f t="shared" si="5"/>
        <v>6</v>
      </c>
    </row>
    <row r="366" spans="1:9" x14ac:dyDescent="0.25">
      <c r="A366" s="10">
        <v>278</v>
      </c>
      <c r="B366" s="2" t="s">
        <v>296</v>
      </c>
      <c r="C366" s="21"/>
      <c r="D366" s="31"/>
      <c r="E366" s="93"/>
      <c r="F366" s="95"/>
      <c r="G366" s="67"/>
      <c r="H366" s="82"/>
      <c r="I366" s="52">
        <f t="shared" si="5"/>
        <v>0</v>
      </c>
    </row>
    <row r="367" spans="1:9" x14ac:dyDescent="0.25">
      <c r="A367" s="10">
        <v>279</v>
      </c>
      <c r="B367" s="2" t="s">
        <v>297</v>
      </c>
      <c r="C367" s="21"/>
      <c r="D367" s="31"/>
      <c r="E367" s="67"/>
      <c r="F367" s="80"/>
      <c r="G367" s="67"/>
      <c r="H367" s="82"/>
      <c r="I367" s="52">
        <f t="shared" si="5"/>
        <v>0</v>
      </c>
    </row>
    <row r="368" spans="1:9" x14ac:dyDescent="0.25">
      <c r="A368" s="10">
        <v>280</v>
      </c>
      <c r="B368" s="2" t="s">
        <v>298</v>
      </c>
      <c r="C368" s="21"/>
      <c r="D368" s="31"/>
      <c r="E368" s="67"/>
      <c r="F368" s="80"/>
      <c r="G368" s="67"/>
      <c r="H368" s="82"/>
      <c r="I368" s="52">
        <f t="shared" si="5"/>
        <v>0</v>
      </c>
    </row>
    <row r="369" spans="1:9" x14ac:dyDescent="0.25">
      <c r="A369" s="10">
        <v>281</v>
      </c>
      <c r="B369" s="2" t="s">
        <v>299</v>
      </c>
      <c r="C369" s="21"/>
      <c r="D369" s="31"/>
      <c r="E369" s="67"/>
      <c r="F369" s="80"/>
      <c r="G369" s="67"/>
      <c r="H369" s="82"/>
      <c r="I369" s="52">
        <f t="shared" si="5"/>
        <v>0</v>
      </c>
    </row>
    <row r="370" spans="1:9" x14ac:dyDescent="0.25">
      <c r="A370" s="10">
        <v>282</v>
      </c>
      <c r="B370" s="2" t="s">
        <v>300</v>
      </c>
      <c r="C370" s="21"/>
      <c r="D370" s="31"/>
      <c r="E370" s="21"/>
      <c r="F370" s="31"/>
      <c r="G370" s="21"/>
      <c r="H370" s="43"/>
      <c r="I370" s="52">
        <f t="shared" si="5"/>
        <v>0</v>
      </c>
    </row>
    <row r="371" spans="1:9" ht="31.5" x14ac:dyDescent="0.25">
      <c r="A371" s="10">
        <v>283</v>
      </c>
      <c r="B371" s="2" t="s">
        <v>301</v>
      </c>
      <c r="C371" s="21"/>
      <c r="D371" s="31"/>
      <c r="E371" s="21"/>
      <c r="F371" s="31"/>
      <c r="G371" s="21"/>
      <c r="H371" s="43"/>
      <c r="I371" s="52">
        <f t="shared" si="5"/>
        <v>0</v>
      </c>
    </row>
    <row r="372" spans="1:9" x14ac:dyDescent="0.25">
      <c r="A372" s="12"/>
      <c r="B372" s="5" t="s">
        <v>81</v>
      </c>
      <c r="C372" s="22"/>
      <c r="D372" s="32">
        <f>SUM(D373:D377)</f>
        <v>0</v>
      </c>
      <c r="E372" s="22"/>
      <c r="F372" s="32">
        <f>SUM(F373:F377)</f>
        <v>0</v>
      </c>
      <c r="G372" s="22"/>
      <c r="H372" s="44">
        <f>SUM(H373:H377)</f>
        <v>0</v>
      </c>
      <c r="I372" s="53">
        <f t="shared" si="5"/>
        <v>0</v>
      </c>
    </row>
    <row r="373" spans="1:9" x14ac:dyDescent="0.25">
      <c r="A373" s="10">
        <v>284</v>
      </c>
      <c r="B373" s="2" t="s">
        <v>302</v>
      </c>
      <c r="C373" s="21"/>
      <c r="D373" s="31"/>
      <c r="E373" s="27"/>
      <c r="F373" s="31"/>
      <c r="G373" s="27"/>
      <c r="H373" s="43"/>
      <c r="I373" s="52">
        <f t="shared" si="5"/>
        <v>0</v>
      </c>
    </row>
    <row r="374" spans="1:9" x14ac:dyDescent="0.25">
      <c r="A374" s="10">
        <v>285</v>
      </c>
      <c r="B374" s="2" t="s">
        <v>303</v>
      </c>
      <c r="C374" s="21"/>
      <c r="D374" s="31"/>
      <c r="E374" s="21"/>
      <c r="F374" s="31"/>
      <c r="G374" s="21"/>
      <c r="H374" s="43"/>
      <c r="I374" s="52">
        <f t="shared" si="5"/>
        <v>0</v>
      </c>
    </row>
    <row r="375" spans="1:9" x14ac:dyDescent="0.25">
      <c r="A375" s="10">
        <v>286</v>
      </c>
      <c r="B375" s="2" t="s">
        <v>304</v>
      </c>
      <c r="C375" s="21"/>
      <c r="D375" s="31"/>
      <c r="E375" s="21"/>
      <c r="F375" s="31"/>
      <c r="G375" s="21"/>
      <c r="H375" s="43"/>
      <c r="I375" s="52">
        <f t="shared" si="5"/>
        <v>0</v>
      </c>
    </row>
    <row r="376" spans="1:9" x14ac:dyDescent="0.25">
      <c r="A376" s="10">
        <v>287</v>
      </c>
      <c r="B376" s="2" t="s">
        <v>161</v>
      </c>
      <c r="C376" s="21"/>
      <c r="D376" s="31"/>
      <c r="E376" s="21"/>
      <c r="F376" s="31"/>
      <c r="G376" s="21"/>
      <c r="H376" s="43"/>
      <c r="I376" s="52">
        <f t="shared" si="5"/>
        <v>0</v>
      </c>
    </row>
    <row r="377" spans="1:9" x14ac:dyDescent="0.25">
      <c r="A377" s="10">
        <v>288</v>
      </c>
      <c r="B377" s="2" t="s">
        <v>104</v>
      </c>
      <c r="C377" s="21"/>
      <c r="D377" s="31"/>
      <c r="E377" s="21"/>
      <c r="F377" s="31"/>
      <c r="G377" s="21"/>
      <c r="H377" s="43"/>
      <c r="I377" s="52">
        <f t="shared" si="5"/>
        <v>0</v>
      </c>
    </row>
    <row r="378" spans="1:9" x14ac:dyDescent="0.25">
      <c r="A378" s="12"/>
      <c r="B378" s="5" t="s">
        <v>82</v>
      </c>
      <c r="C378" s="22"/>
      <c r="D378" s="32">
        <f>SUM(D379:D383)</f>
        <v>0</v>
      </c>
      <c r="E378" s="22"/>
      <c r="F378" s="32">
        <f>SUM(F379:F383)</f>
        <v>0</v>
      </c>
      <c r="G378" s="22"/>
      <c r="H378" s="44">
        <f>SUM(H379:H383)</f>
        <v>0</v>
      </c>
      <c r="I378" s="53">
        <f t="shared" si="5"/>
        <v>0</v>
      </c>
    </row>
    <row r="379" spans="1:9" x14ac:dyDescent="0.25">
      <c r="A379" s="10">
        <v>289</v>
      </c>
      <c r="B379" s="2" t="s">
        <v>302</v>
      </c>
      <c r="C379" s="21"/>
      <c r="D379" s="31"/>
      <c r="E379" s="21"/>
      <c r="F379" s="31"/>
      <c r="G379" s="21"/>
      <c r="H379" s="43"/>
      <c r="I379" s="52">
        <f t="shared" si="5"/>
        <v>0</v>
      </c>
    </row>
    <row r="380" spans="1:9" x14ac:dyDescent="0.25">
      <c r="A380" s="10">
        <v>290</v>
      </c>
      <c r="B380" s="2" t="s">
        <v>305</v>
      </c>
      <c r="C380" s="21"/>
      <c r="D380" s="31"/>
      <c r="E380" s="21"/>
      <c r="F380" s="31"/>
      <c r="G380" s="21"/>
      <c r="H380" s="43"/>
      <c r="I380" s="52">
        <f t="shared" si="5"/>
        <v>0</v>
      </c>
    </row>
    <row r="381" spans="1:9" x14ac:dyDescent="0.25">
      <c r="A381" s="10">
        <v>291</v>
      </c>
      <c r="B381" s="2" t="s">
        <v>306</v>
      </c>
      <c r="C381" s="21"/>
      <c r="D381" s="31"/>
      <c r="E381" s="21"/>
      <c r="F381" s="31"/>
      <c r="G381" s="21"/>
      <c r="H381" s="43"/>
      <c r="I381" s="52">
        <f t="shared" si="5"/>
        <v>0</v>
      </c>
    </row>
    <row r="382" spans="1:9" x14ac:dyDescent="0.25">
      <c r="A382" s="10">
        <v>292</v>
      </c>
      <c r="B382" s="2" t="s">
        <v>307</v>
      </c>
      <c r="C382" s="21"/>
      <c r="D382" s="31"/>
      <c r="E382" s="21"/>
      <c r="F382" s="31"/>
      <c r="G382" s="21"/>
      <c r="H382" s="43"/>
      <c r="I382" s="52">
        <f t="shared" si="5"/>
        <v>0</v>
      </c>
    </row>
    <row r="383" spans="1:9" x14ac:dyDescent="0.25">
      <c r="A383" s="10">
        <v>293</v>
      </c>
      <c r="B383" s="2" t="s">
        <v>308</v>
      </c>
      <c r="C383" s="21"/>
      <c r="D383" s="31"/>
      <c r="E383" s="21"/>
      <c r="F383" s="31"/>
      <c r="G383" s="21"/>
      <c r="H383" s="43"/>
      <c r="I383" s="52">
        <f t="shared" si="5"/>
        <v>0</v>
      </c>
    </row>
    <row r="384" spans="1:9" x14ac:dyDescent="0.25">
      <c r="A384" s="12"/>
      <c r="B384" s="5" t="s">
        <v>83</v>
      </c>
      <c r="C384" s="22"/>
      <c r="D384" s="32">
        <f>SUM(D385:D387)</f>
        <v>0</v>
      </c>
      <c r="E384" s="22"/>
      <c r="F384" s="32">
        <f>SUM(F385:F387)</f>
        <v>0</v>
      </c>
      <c r="G384" s="22"/>
      <c r="H384" s="44">
        <f>SUM(H385:H387)</f>
        <v>0</v>
      </c>
      <c r="I384" s="53">
        <f t="shared" si="5"/>
        <v>0</v>
      </c>
    </row>
    <row r="385" spans="1:9" x14ac:dyDescent="0.25">
      <c r="A385" s="10">
        <v>294</v>
      </c>
      <c r="B385" s="2" t="s">
        <v>104</v>
      </c>
      <c r="C385" s="21"/>
      <c r="D385" s="31"/>
      <c r="E385" s="21"/>
      <c r="F385" s="31"/>
      <c r="G385" s="21"/>
      <c r="H385" s="43"/>
      <c r="I385" s="52">
        <f t="shared" si="5"/>
        <v>0</v>
      </c>
    </row>
    <row r="386" spans="1:9" x14ac:dyDescent="0.25">
      <c r="A386" s="10">
        <v>295</v>
      </c>
      <c r="B386" s="2" t="s">
        <v>120</v>
      </c>
      <c r="C386" s="21"/>
      <c r="D386" s="31"/>
      <c r="E386" s="21"/>
      <c r="F386" s="31"/>
      <c r="G386" s="21"/>
      <c r="H386" s="43"/>
      <c r="I386" s="52">
        <f t="shared" si="5"/>
        <v>0</v>
      </c>
    </row>
    <row r="387" spans="1:9" x14ac:dyDescent="0.25">
      <c r="A387" s="10">
        <v>296</v>
      </c>
      <c r="B387" s="2" t="s">
        <v>284</v>
      </c>
      <c r="C387" s="21"/>
      <c r="D387" s="31"/>
      <c r="E387" s="21"/>
      <c r="F387" s="31"/>
      <c r="G387" s="21"/>
      <c r="H387" s="43"/>
      <c r="I387" s="52">
        <f t="shared" si="5"/>
        <v>0</v>
      </c>
    </row>
    <row r="388" spans="1:9" x14ac:dyDescent="0.25">
      <c r="A388" s="12"/>
      <c r="B388" s="5" t="s">
        <v>84</v>
      </c>
      <c r="C388" s="22"/>
      <c r="D388" s="32">
        <f>SUM(D389:D394)</f>
        <v>0</v>
      </c>
      <c r="E388" s="22"/>
      <c r="F388" s="32">
        <f>SUM(F389:F394)</f>
        <v>0</v>
      </c>
      <c r="G388" s="22"/>
      <c r="H388" s="44">
        <f>SUM(H389:H394)</f>
        <v>0</v>
      </c>
      <c r="I388" s="53">
        <f t="shared" si="5"/>
        <v>0</v>
      </c>
    </row>
    <row r="389" spans="1:9" x14ac:dyDescent="0.25">
      <c r="A389" s="10">
        <v>297</v>
      </c>
      <c r="B389" s="2" t="s">
        <v>309</v>
      </c>
      <c r="C389" s="21"/>
      <c r="D389" s="31"/>
      <c r="E389" s="27"/>
      <c r="F389" s="40"/>
      <c r="G389" s="27"/>
      <c r="H389" s="49"/>
      <c r="I389" s="52">
        <f t="shared" si="5"/>
        <v>0</v>
      </c>
    </row>
    <row r="390" spans="1:9" x14ac:dyDescent="0.25">
      <c r="A390" s="10">
        <v>298</v>
      </c>
      <c r="B390" s="2" t="s">
        <v>310</v>
      </c>
      <c r="C390" s="21"/>
      <c r="D390" s="31"/>
      <c r="E390" s="27"/>
      <c r="F390" s="40"/>
      <c r="G390" s="27"/>
      <c r="H390" s="49"/>
      <c r="I390" s="52">
        <f t="shared" ref="I390:I417" si="6">SUM(D390,F390,H390)</f>
        <v>0</v>
      </c>
    </row>
    <row r="391" spans="1:9" x14ac:dyDescent="0.25">
      <c r="A391" s="10">
        <v>299</v>
      </c>
      <c r="B391" s="2" t="s">
        <v>311</v>
      </c>
      <c r="C391" s="21"/>
      <c r="D391" s="31"/>
      <c r="E391" s="27"/>
      <c r="F391" s="40"/>
      <c r="G391" s="27"/>
      <c r="H391" s="49"/>
      <c r="I391" s="52">
        <f t="shared" si="6"/>
        <v>0</v>
      </c>
    </row>
    <row r="392" spans="1:9" x14ac:dyDescent="0.25">
      <c r="A392" s="10">
        <v>300</v>
      </c>
      <c r="B392" s="2" t="s">
        <v>119</v>
      </c>
      <c r="C392" s="21"/>
      <c r="D392" s="31"/>
      <c r="E392" s="27"/>
      <c r="F392" s="40"/>
      <c r="G392" s="27"/>
      <c r="H392" s="49"/>
      <c r="I392" s="52">
        <f t="shared" si="6"/>
        <v>0</v>
      </c>
    </row>
    <row r="393" spans="1:9" x14ac:dyDescent="0.25">
      <c r="A393" s="10">
        <v>301</v>
      </c>
      <c r="B393" s="2" t="s">
        <v>312</v>
      </c>
      <c r="C393" s="21"/>
      <c r="D393" s="31"/>
      <c r="E393" s="27"/>
      <c r="F393" s="31"/>
      <c r="G393" s="27"/>
      <c r="H393" s="43"/>
      <c r="I393" s="52">
        <f t="shared" si="6"/>
        <v>0</v>
      </c>
    </row>
    <row r="394" spans="1:9" x14ac:dyDescent="0.25">
      <c r="A394" s="10">
        <v>302</v>
      </c>
      <c r="B394" s="2" t="s">
        <v>120</v>
      </c>
      <c r="C394" s="21"/>
      <c r="D394" s="31"/>
      <c r="E394" s="21"/>
      <c r="F394" s="31"/>
      <c r="G394" s="21"/>
      <c r="H394" s="43"/>
      <c r="I394" s="52">
        <f t="shared" si="6"/>
        <v>0</v>
      </c>
    </row>
    <row r="395" spans="1:9" x14ac:dyDescent="0.25">
      <c r="A395" s="12"/>
      <c r="B395" s="5" t="s">
        <v>85</v>
      </c>
      <c r="C395" s="22"/>
      <c r="D395" s="32">
        <f>SUM(D396:D406)</f>
        <v>0</v>
      </c>
      <c r="E395" s="22"/>
      <c r="F395" s="32">
        <f>SUM(F396:F406)</f>
        <v>0</v>
      </c>
      <c r="G395" s="22"/>
      <c r="H395" s="44">
        <f>SUM(H396:H406)</f>
        <v>0</v>
      </c>
      <c r="I395" s="53">
        <f t="shared" si="6"/>
        <v>0</v>
      </c>
    </row>
    <row r="396" spans="1:9" x14ac:dyDescent="0.25">
      <c r="A396" s="10">
        <v>303</v>
      </c>
      <c r="B396" s="2" t="s">
        <v>313</v>
      </c>
      <c r="C396" s="21"/>
      <c r="D396" s="31"/>
      <c r="E396" s="21"/>
      <c r="F396" s="31"/>
      <c r="G396" s="21"/>
      <c r="H396" s="43"/>
      <c r="I396" s="52">
        <f t="shared" si="6"/>
        <v>0</v>
      </c>
    </row>
    <row r="397" spans="1:9" ht="78.75" x14ac:dyDescent="0.25">
      <c r="A397" s="10">
        <v>304</v>
      </c>
      <c r="B397" s="2" t="s">
        <v>314</v>
      </c>
      <c r="C397" s="58"/>
      <c r="D397" s="39"/>
      <c r="E397" s="27"/>
      <c r="F397" s="39"/>
      <c r="G397" s="27"/>
      <c r="H397" s="47"/>
      <c r="I397" s="52">
        <f t="shared" si="6"/>
        <v>0</v>
      </c>
    </row>
    <row r="398" spans="1:9" x14ac:dyDescent="0.25">
      <c r="A398" s="10">
        <v>305</v>
      </c>
      <c r="B398" s="2" t="s">
        <v>316</v>
      </c>
      <c r="C398" s="21"/>
      <c r="D398" s="31"/>
      <c r="E398" s="21"/>
      <c r="F398" s="31"/>
      <c r="G398" s="21"/>
      <c r="H398" s="43"/>
      <c r="I398" s="52">
        <f t="shared" si="6"/>
        <v>0</v>
      </c>
    </row>
    <row r="399" spans="1:9" x14ac:dyDescent="0.25">
      <c r="A399" s="10">
        <v>306</v>
      </c>
      <c r="B399" s="2" t="s">
        <v>315</v>
      </c>
      <c r="C399" s="21"/>
      <c r="D399" s="31"/>
      <c r="E399" s="21"/>
      <c r="F399" s="31"/>
      <c r="G399" s="21"/>
      <c r="H399" s="43"/>
      <c r="I399" s="52">
        <f t="shared" si="6"/>
        <v>0</v>
      </c>
    </row>
    <row r="400" spans="1:9" x14ac:dyDescent="0.25">
      <c r="A400" s="10">
        <v>307</v>
      </c>
      <c r="B400" s="2" t="s">
        <v>317</v>
      </c>
      <c r="C400" s="21"/>
      <c r="D400" s="31"/>
      <c r="E400" s="21"/>
      <c r="F400" s="31"/>
      <c r="G400" s="21"/>
      <c r="H400" s="43"/>
      <c r="I400" s="52">
        <f t="shared" si="6"/>
        <v>0</v>
      </c>
    </row>
    <row r="401" spans="1:9" x14ac:dyDescent="0.25">
      <c r="A401" s="10">
        <v>308</v>
      </c>
      <c r="B401" s="2" t="s">
        <v>318</v>
      </c>
      <c r="C401" s="21"/>
      <c r="D401" s="31"/>
      <c r="E401" s="21"/>
      <c r="F401" s="31"/>
      <c r="G401" s="21"/>
      <c r="H401" s="43"/>
      <c r="I401" s="52">
        <f t="shared" si="6"/>
        <v>0</v>
      </c>
    </row>
    <row r="402" spans="1:9" x14ac:dyDescent="0.25">
      <c r="A402" s="10">
        <v>309</v>
      </c>
      <c r="B402" s="2" t="s">
        <v>319</v>
      </c>
      <c r="C402" s="21"/>
      <c r="D402" s="31"/>
      <c r="E402" s="21"/>
      <c r="F402" s="31"/>
      <c r="G402" s="21"/>
      <c r="H402" s="43"/>
      <c r="I402" s="52">
        <f t="shared" si="6"/>
        <v>0</v>
      </c>
    </row>
    <row r="403" spans="1:9" x14ac:dyDescent="0.25">
      <c r="A403" s="10">
        <v>310</v>
      </c>
      <c r="B403" s="2" t="s">
        <v>320</v>
      </c>
      <c r="C403" s="21"/>
      <c r="D403" s="31"/>
      <c r="E403" s="21"/>
      <c r="F403" s="31"/>
      <c r="G403" s="21"/>
      <c r="H403" s="43"/>
      <c r="I403" s="52">
        <f t="shared" si="6"/>
        <v>0</v>
      </c>
    </row>
    <row r="404" spans="1:9" x14ac:dyDescent="0.25">
      <c r="A404" s="10">
        <v>311</v>
      </c>
      <c r="B404" s="2" t="s">
        <v>167</v>
      </c>
      <c r="C404" s="21"/>
      <c r="D404" s="31"/>
      <c r="E404" s="21"/>
      <c r="F404" s="31"/>
      <c r="G404" s="21"/>
      <c r="H404" s="43"/>
      <c r="I404" s="52">
        <f t="shared" si="6"/>
        <v>0</v>
      </c>
    </row>
    <row r="405" spans="1:9" x14ac:dyDescent="0.25">
      <c r="A405" s="10">
        <v>312</v>
      </c>
      <c r="B405" s="2" t="s">
        <v>321</v>
      </c>
      <c r="C405" s="21"/>
      <c r="D405" s="31"/>
      <c r="E405" s="21"/>
      <c r="F405" s="31"/>
      <c r="G405" s="21"/>
      <c r="H405" s="43"/>
      <c r="I405" s="52">
        <f t="shared" si="6"/>
        <v>0</v>
      </c>
    </row>
    <row r="406" spans="1:9" ht="31.5" x14ac:dyDescent="0.25">
      <c r="A406" s="10">
        <v>313</v>
      </c>
      <c r="B406" s="2" t="s">
        <v>322</v>
      </c>
      <c r="C406" s="21"/>
      <c r="D406" s="31"/>
      <c r="E406" s="21"/>
      <c r="F406" s="31"/>
      <c r="G406" s="27"/>
      <c r="H406" s="43"/>
      <c r="I406" s="52">
        <f t="shared" si="6"/>
        <v>0</v>
      </c>
    </row>
    <row r="407" spans="1:9" x14ac:dyDescent="0.25">
      <c r="A407" s="12"/>
      <c r="B407" s="5" t="s">
        <v>86</v>
      </c>
      <c r="C407" s="22"/>
      <c r="D407" s="32">
        <f>SUM(D408:D410)</f>
        <v>0</v>
      </c>
      <c r="E407" s="22"/>
      <c r="F407" s="32">
        <f>SUM(F408:F410)</f>
        <v>0</v>
      </c>
      <c r="G407" s="22"/>
      <c r="H407" s="44">
        <f>SUM(H408:H410)</f>
        <v>0</v>
      </c>
      <c r="I407" s="53">
        <f t="shared" si="6"/>
        <v>0</v>
      </c>
    </row>
    <row r="408" spans="1:9" x14ac:dyDescent="0.25">
      <c r="A408" s="10">
        <v>314</v>
      </c>
      <c r="B408" s="2" t="s">
        <v>104</v>
      </c>
      <c r="C408" s="21"/>
      <c r="D408" s="31"/>
      <c r="E408" s="21"/>
      <c r="F408" s="31"/>
      <c r="G408" s="21"/>
      <c r="H408" s="43"/>
      <c r="I408" s="52">
        <f t="shared" si="6"/>
        <v>0</v>
      </c>
    </row>
    <row r="409" spans="1:9" x14ac:dyDescent="0.25">
      <c r="A409" s="10">
        <v>315</v>
      </c>
      <c r="B409" s="2" t="s">
        <v>120</v>
      </c>
      <c r="C409" s="21"/>
      <c r="D409" s="31"/>
      <c r="E409" s="21"/>
      <c r="F409" s="31"/>
      <c r="G409" s="21"/>
      <c r="H409" s="43"/>
      <c r="I409" s="52">
        <f t="shared" si="6"/>
        <v>0</v>
      </c>
    </row>
    <row r="410" spans="1:9" x14ac:dyDescent="0.25">
      <c r="A410" s="10">
        <v>316</v>
      </c>
      <c r="B410" s="2" t="s">
        <v>284</v>
      </c>
      <c r="C410" s="21"/>
      <c r="D410" s="31"/>
      <c r="E410" s="21"/>
      <c r="F410" s="31"/>
      <c r="G410" s="21"/>
      <c r="H410" s="43"/>
      <c r="I410" s="52">
        <f t="shared" si="6"/>
        <v>0</v>
      </c>
    </row>
    <row r="411" spans="1:9" x14ac:dyDescent="0.25">
      <c r="A411" s="12"/>
      <c r="B411" s="5" t="s">
        <v>87</v>
      </c>
      <c r="C411" s="22"/>
      <c r="D411" s="32">
        <f>SUM(D412:D417)</f>
        <v>0</v>
      </c>
      <c r="E411" s="22"/>
      <c r="F411" s="32">
        <f>SUM(F412:F417)</f>
        <v>0</v>
      </c>
      <c r="G411" s="22"/>
      <c r="H411" s="44">
        <f>SUM(H412:H417)</f>
        <v>0</v>
      </c>
      <c r="I411" s="53">
        <f t="shared" si="6"/>
        <v>0</v>
      </c>
    </row>
    <row r="412" spans="1:9" x14ac:dyDescent="0.25">
      <c r="A412" s="10">
        <v>317</v>
      </c>
      <c r="B412" s="2" t="s">
        <v>305</v>
      </c>
      <c r="C412" s="21"/>
      <c r="D412" s="31"/>
      <c r="E412" s="21"/>
      <c r="F412" s="31"/>
      <c r="G412" s="21"/>
      <c r="H412" s="43"/>
      <c r="I412" s="52">
        <f t="shared" si="6"/>
        <v>0</v>
      </c>
    </row>
    <row r="413" spans="1:9" x14ac:dyDescent="0.25">
      <c r="A413" s="10">
        <v>318</v>
      </c>
      <c r="B413" s="2" t="s">
        <v>161</v>
      </c>
      <c r="C413" s="21"/>
      <c r="D413" s="31"/>
      <c r="E413" s="21"/>
      <c r="F413" s="31"/>
      <c r="G413" s="21"/>
      <c r="H413" s="43"/>
      <c r="I413" s="52">
        <f t="shared" si="6"/>
        <v>0</v>
      </c>
    </row>
    <row r="414" spans="1:9" x14ac:dyDescent="0.25">
      <c r="A414" s="10">
        <v>319</v>
      </c>
      <c r="B414" s="2" t="s">
        <v>323</v>
      </c>
      <c r="C414" s="21"/>
      <c r="D414" s="31"/>
      <c r="E414" s="21"/>
      <c r="F414" s="31"/>
      <c r="G414" s="21"/>
      <c r="H414" s="43"/>
      <c r="I414" s="52">
        <f t="shared" si="6"/>
        <v>0</v>
      </c>
    </row>
    <row r="415" spans="1:9" x14ac:dyDescent="0.25">
      <c r="A415" s="10">
        <v>320</v>
      </c>
      <c r="B415" s="2" t="s">
        <v>324</v>
      </c>
      <c r="C415" s="21"/>
      <c r="D415" s="31"/>
      <c r="E415" s="21"/>
      <c r="F415" s="31"/>
      <c r="G415" s="21"/>
      <c r="H415" s="43"/>
      <c r="I415" s="52">
        <f t="shared" si="6"/>
        <v>0</v>
      </c>
    </row>
    <row r="416" spans="1:9" x14ac:dyDescent="0.25">
      <c r="A416" s="10">
        <v>321</v>
      </c>
      <c r="B416" s="2" t="s">
        <v>308</v>
      </c>
      <c r="C416" s="21"/>
      <c r="D416" s="31"/>
      <c r="E416" s="21"/>
      <c r="F416" s="31"/>
      <c r="G416" s="21"/>
      <c r="H416" s="43"/>
      <c r="I416" s="52">
        <f t="shared" si="6"/>
        <v>0</v>
      </c>
    </row>
    <row r="417" spans="1:9" ht="16.5" thickBot="1" x14ac:dyDescent="0.3">
      <c r="A417" s="15">
        <v>322</v>
      </c>
      <c r="B417" s="3" t="s">
        <v>88</v>
      </c>
      <c r="C417" s="25"/>
      <c r="D417" s="36"/>
      <c r="E417" s="25"/>
      <c r="F417" s="36"/>
      <c r="G417" s="25"/>
      <c r="H417" s="50"/>
      <c r="I417" s="56">
        <f t="shared" si="6"/>
        <v>0</v>
      </c>
    </row>
  </sheetData>
  <sheetProtection algorithmName="SHA-512" hashValue="crSBwMbBAPFhO8oDIqtmhHNwOLWje9pqIXEcpu2rxRZnbRTp/ur5Mv49cxVPtQyvFWpjyzg+5EaXQwtFdg6uZA==" saltValue="zZI6VnXqPLm0AWwsQdsZZw==" spinCount="100000" sheet="1" selectLockedCells="1" selectUnlockedCells="1"/>
  <mergeCells count="5">
    <mergeCell ref="A1:I1"/>
    <mergeCell ref="A2:A3"/>
    <mergeCell ref="B2:B3"/>
    <mergeCell ref="C2:H2"/>
    <mergeCell ref="I2:I3"/>
  </mergeCells>
  <printOptions horizontalCentered="1"/>
  <pageMargins left="0.39370078740157483" right="0.39370078740157483" top="0.39370078740157483" bottom="0.39370078740157483" header="0" footer="0"/>
  <pageSetup paperSize="9" scale="45" fitToHeight="0" orientation="portrait" r:id="rId1"/>
  <headerFooter>
    <oddFooter>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Промысловые рыбы</vt:lpstr>
      <vt:lpstr>Нерыбные объекты</vt:lpstr>
      <vt:lpstr>'Нерыбные объекты'!Область_печати</vt:lpstr>
      <vt:lpstr>'Промысловые рыбы'!Область_печати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stepanov</dc:creator>
  <cp:lastModifiedBy>Беляев Руслан</cp:lastModifiedBy>
  <cp:lastPrinted>2021-07-13T09:50:48Z</cp:lastPrinted>
  <dcterms:created xsi:type="dcterms:W3CDTF">2018-07-05T06:03:42Z</dcterms:created>
  <dcterms:modified xsi:type="dcterms:W3CDTF">2021-12-01T10:03:51Z</dcterms:modified>
</cp:coreProperties>
</file>