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E\share\osm\Беляев!\Папка Беляева\мониторинг\ВБР мониторинг\2021\Таблица для карты\"/>
    </mc:Choice>
  </mc:AlternateContent>
  <xr:revisionPtr revIDLastSave="0" documentId="13_ncr:1_{F73EB85D-9399-4A3E-8B45-2381A3BD0912}" xr6:coauthVersionLast="47" xr6:coauthVersionMax="47" xr10:uidLastSave="{00000000-0000-0000-0000-000000000000}"/>
  <workbookProtection workbookAlgorithmName="SHA-512" workbookHashValue="02Ed7Gmbn046POe0YJitaJmHpluN/FNWX0aBB2eb1WdanfHZGOZWNT78gh+BTcmWOu5YBCOop186Cs7wVNeC7g==" workbookSaltValue="hBj1WMPMWBQRe+XJ3k/5HQ==" workbookSpinCount="100000" lockStructure="1"/>
  <bookViews>
    <workbookView xWindow="-120" yWindow="-120" windowWidth="29040" windowHeight="15840" xr2:uid="{00000000-000D-0000-FFFF-FFFF00000000}"/>
  </bookViews>
  <sheets>
    <sheet name="Промысловые рыбы" sheetId="4" r:id="rId1"/>
    <sheet name="Нерыбные объекты" sheetId="5" r:id="rId2"/>
  </sheets>
  <definedNames>
    <definedName name="_Hlk85101664" localSheetId="0">'Промысловые рыбы'!$F$5</definedName>
    <definedName name="_xlnm.Print_Area" localSheetId="1">'Нерыбные объекты'!#REF!</definedName>
    <definedName name="_xlnm.Print_Area" localSheetId="0">'Промысловые рыбы'!#REF!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5" l="1"/>
  <c r="AG240" i="5" l="1"/>
  <c r="AD417" i="4" l="1"/>
  <c r="AC417" i="4"/>
  <c r="AG419" i="4"/>
  <c r="AF419" i="4"/>
  <c r="AF417" i="4" s="1"/>
  <c r="AG418" i="4"/>
  <c r="AF418" i="4"/>
  <c r="E418" i="4"/>
  <c r="E417" i="4" s="1"/>
  <c r="D418" i="4"/>
  <c r="D417" i="4" s="1"/>
  <c r="AG421" i="4"/>
  <c r="AF421" i="4"/>
  <c r="E421" i="4"/>
  <c r="E420" i="4" s="1"/>
  <c r="D421" i="4"/>
  <c r="D420" i="4" s="1"/>
  <c r="AG420" i="4"/>
  <c r="AF420" i="4"/>
  <c r="AD420" i="4"/>
  <c r="AD416" i="4" s="1"/>
  <c r="AC420" i="4"/>
  <c r="AC417" i="5"/>
  <c r="AG421" i="5"/>
  <c r="AG420" i="5" s="1"/>
  <c r="AF421" i="5"/>
  <c r="E421" i="5"/>
  <c r="E420" i="5" s="1"/>
  <c r="D421" i="5"/>
  <c r="D420" i="5" s="1"/>
  <c r="AF420" i="5"/>
  <c r="AD420" i="5"/>
  <c r="AD417" i="5" s="1"/>
  <c r="AD416" i="5" s="1"/>
  <c r="AC420" i="5"/>
  <c r="AG419" i="5"/>
  <c r="AF419" i="5"/>
  <c r="E419" i="5"/>
  <c r="E417" i="5" s="1"/>
  <c r="E416" i="5" s="1"/>
  <c r="D419" i="5"/>
  <c r="D417" i="5" s="1"/>
  <c r="D416" i="5" s="1"/>
  <c r="AG418" i="5"/>
  <c r="AG417" i="5" s="1"/>
  <c r="AG416" i="5" s="1"/>
  <c r="AF418" i="5"/>
  <c r="AF417" i="5" s="1"/>
  <c r="AF416" i="5" s="1"/>
  <c r="AG112" i="5"/>
  <c r="AG111" i="5"/>
  <c r="AG110" i="5"/>
  <c r="AG108" i="5"/>
  <c r="AG107" i="5" s="1"/>
  <c r="AF74" i="5"/>
  <c r="AF73" i="5" s="1"/>
  <c r="AG74" i="5"/>
  <c r="AG73" i="5" s="1"/>
  <c r="AG72" i="5"/>
  <c r="AG71" i="5"/>
  <c r="AG70" i="5"/>
  <c r="AG69" i="5"/>
  <c r="AG68" i="5"/>
  <c r="AG67" i="5"/>
  <c r="AG66" i="5"/>
  <c r="AG65" i="5"/>
  <c r="AG64" i="5"/>
  <c r="AG63" i="5"/>
  <c r="AG62" i="5"/>
  <c r="AG60" i="5"/>
  <c r="AG59" i="5"/>
  <c r="AG58" i="5"/>
  <c r="AG57" i="5"/>
  <c r="AG55" i="5"/>
  <c r="AG54" i="5"/>
  <c r="AG53" i="5"/>
  <c r="AG50" i="5"/>
  <c r="AG49" i="5"/>
  <c r="AG48" i="5"/>
  <c r="AG47" i="5"/>
  <c r="AG46" i="5"/>
  <c r="AG44" i="5"/>
  <c r="AG20" i="5"/>
  <c r="AG19" i="5"/>
  <c r="AG18" i="5"/>
  <c r="AG17" i="5"/>
  <c r="AG16" i="5"/>
  <c r="AG11" i="5"/>
  <c r="AG10" i="5"/>
  <c r="AG9" i="5"/>
  <c r="AG8" i="5"/>
  <c r="AG7" i="5"/>
  <c r="AF112" i="5"/>
  <c r="AF111" i="5"/>
  <c r="AF110" i="5"/>
  <c r="AF108" i="5"/>
  <c r="AF107" i="5" s="1"/>
  <c r="AF72" i="5"/>
  <c r="AF71" i="5"/>
  <c r="AF70" i="5"/>
  <c r="AF69" i="5"/>
  <c r="AF68" i="5"/>
  <c r="AF67" i="5"/>
  <c r="AF66" i="5"/>
  <c r="AF65" i="5"/>
  <c r="AF64" i="5"/>
  <c r="AF63" i="5"/>
  <c r="AF62" i="5"/>
  <c r="AF60" i="5"/>
  <c r="AF59" i="5"/>
  <c r="AF58" i="5"/>
  <c r="AF57" i="5"/>
  <c r="AF55" i="5"/>
  <c r="AF54" i="5"/>
  <c r="AF53" i="5"/>
  <c r="AF50" i="5"/>
  <c r="AF49" i="5"/>
  <c r="AF48" i="5"/>
  <c r="AF47" i="5"/>
  <c r="AF46" i="5"/>
  <c r="AF44" i="5"/>
  <c r="AF20" i="5"/>
  <c r="AF19" i="5"/>
  <c r="AF18" i="5"/>
  <c r="AF17" i="5"/>
  <c r="AF16" i="5"/>
  <c r="AF11" i="5"/>
  <c r="AF10" i="5"/>
  <c r="AF9" i="5"/>
  <c r="AF8" i="5"/>
  <c r="AF7" i="5"/>
  <c r="AG250" i="5"/>
  <c r="AG249" i="5"/>
  <c r="AG248" i="5"/>
  <c r="AG247" i="5"/>
  <c r="AG246" i="5"/>
  <c r="AG244" i="5"/>
  <c r="AG243" i="5" s="1"/>
  <c r="AG236" i="5"/>
  <c r="AG235" i="5"/>
  <c r="AG234" i="5"/>
  <c r="AG233" i="5"/>
  <c r="AG231" i="5"/>
  <c r="AG230" i="5"/>
  <c r="AG229" i="5"/>
  <c r="AG228" i="5"/>
  <c r="AG227" i="5"/>
  <c r="AG225" i="5"/>
  <c r="AG224" i="5"/>
  <c r="AG222" i="5"/>
  <c r="AG221" i="5"/>
  <c r="AG220" i="5"/>
  <c r="AG219" i="5"/>
  <c r="AG218" i="5"/>
  <c r="AG216" i="5"/>
  <c r="AG215" i="5"/>
  <c r="AG213" i="5"/>
  <c r="AG212" i="5"/>
  <c r="AG211" i="5"/>
  <c r="AG210" i="5"/>
  <c r="AG209" i="5"/>
  <c r="AG204" i="5"/>
  <c r="AG203" i="5"/>
  <c r="AG202" i="5"/>
  <c r="AG201" i="5"/>
  <c r="AG200" i="5"/>
  <c r="AG199" i="5"/>
  <c r="AG198" i="5"/>
  <c r="AG197" i="5"/>
  <c r="AG196" i="5"/>
  <c r="AG195" i="5"/>
  <c r="AG194" i="5"/>
  <c r="AG193" i="5"/>
  <c r="AG192" i="5"/>
  <c r="AG190" i="5"/>
  <c r="AG189" i="5"/>
  <c r="AF250" i="5"/>
  <c r="AF249" i="5"/>
  <c r="AF248" i="5"/>
  <c r="AF247" i="5"/>
  <c r="AF246" i="5"/>
  <c r="AF244" i="5"/>
  <c r="AF243" i="5" s="1"/>
  <c r="AF240" i="5"/>
  <c r="AF236" i="5"/>
  <c r="AF235" i="5"/>
  <c r="AF234" i="5"/>
  <c r="AF233" i="5"/>
  <c r="AF231" i="5"/>
  <c r="AF230" i="5"/>
  <c r="AF229" i="5"/>
  <c r="AF228" i="5"/>
  <c r="AF227" i="5"/>
  <c r="AF225" i="5"/>
  <c r="AF224" i="5"/>
  <c r="AF222" i="5"/>
  <c r="AF221" i="5"/>
  <c r="AF220" i="5"/>
  <c r="AF219" i="5"/>
  <c r="AF218" i="5"/>
  <c r="AF216" i="5"/>
  <c r="AF215" i="5"/>
  <c r="AF213" i="5"/>
  <c r="AF212" i="5"/>
  <c r="AF211" i="5"/>
  <c r="AF210" i="5"/>
  <c r="AF209" i="5"/>
  <c r="AF204" i="5"/>
  <c r="AF203" i="5"/>
  <c r="AF202" i="5"/>
  <c r="AF201" i="5"/>
  <c r="AF200" i="5"/>
  <c r="AF199" i="5"/>
  <c r="AF198" i="5"/>
  <c r="AF197" i="5"/>
  <c r="AF196" i="5"/>
  <c r="AF195" i="5"/>
  <c r="AF194" i="5"/>
  <c r="AF193" i="5"/>
  <c r="AF192" i="5"/>
  <c r="AF190" i="5"/>
  <c r="AF189" i="5"/>
  <c r="D16" i="5"/>
  <c r="D16" i="4"/>
  <c r="AG415" i="5"/>
  <c r="AF415" i="5"/>
  <c r="E415" i="5"/>
  <c r="D415" i="5"/>
  <c r="AG414" i="5"/>
  <c r="AF414" i="5"/>
  <c r="E414" i="5"/>
  <c r="D414" i="5"/>
  <c r="AG413" i="5"/>
  <c r="AF413" i="5"/>
  <c r="E413" i="5"/>
  <c r="D413" i="5"/>
  <c r="AG412" i="5"/>
  <c r="AF412" i="5"/>
  <c r="E412" i="5"/>
  <c r="D412" i="5"/>
  <c r="AG411" i="5"/>
  <c r="AF411" i="5"/>
  <c r="E411" i="5"/>
  <c r="D411" i="5"/>
  <c r="AG410" i="5"/>
  <c r="AG409" i="5" s="1"/>
  <c r="AF410" i="5"/>
  <c r="AF409" i="5" s="1"/>
  <c r="E410" i="5"/>
  <c r="E409" i="5" s="1"/>
  <c r="D410" i="5"/>
  <c r="D409" i="5" s="1"/>
  <c r="AD409" i="5"/>
  <c r="AC409" i="5"/>
  <c r="AG408" i="5"/>
  <c r="AF408" i="5"/>
  <c r="E408" i="5"/>
  <c r="D408" i="5"/>
  <c r="AG407" i="5"/>
  <c r="AF407" i="5"/>
  <c r="E407" i="5"/>
  <c r="D407" i="5"/>
  <c r="AG406" i="5"/>
  <c r="AG405" i="5" s="1"/>
  <c r="AF406" i="5"/>
  <c r="AF405" i="5" s="1"/>
  <c r="E406" i="5"/>
  <c r="E405" i="5" s="1"/>
  <c r="D406" i="5"/>
  <c r="D405" i="5" s="1"/>
  <c r="AD405" i="5"/>
  <c r="AC405" i="5"/>
  <c r="AG404" i="5"/>
  <c r="AF404" i="5"/>
  <c r="E404" i="5"/>
  <c r="D404" i="5"/>
  <c r="AG403" i="5"/>
  <c r="AF403" i="5"/>
  <c r="E403" i="5"/>
  <c r="D403" i="5"/>
  <c r="AG402" i="5"/>
  <c r="AF402" i="5"/>
  <c r="E402" i="5"/>
  <c r="D402" i="5"/>
  <c r="AG401" i="5"/>
  <c r="AF401" i="5"/>
  <c r="E401" i="5"/>
  <c r="D401" i="5"/>
  <c r="AG400" i="5"/>
  <c r="AF400" i="5"/>
  <c r="E400" i="5"/>
  <c r="D400" i="5"/>
  <c r="AG399" i="5"/>
  <c r="AF399" i="5"/>
  <c r="E399" i="5"/>
  <c r="D399" i="5"/>
  <c r="AG398" i="5"/>
  <c r="AF398" i="5"/>
  <c r="E398" i="5"/>
  <c r="D398" i="5"/>
  <c r="AG397" i="5"/>
  <c r="AF397" i="5"/>
  <c r="E397" i="5"/>
  <c r="D397" i="5"/>
  <c r="AG396" i="5"/>
  <c r="AF396" i="5"/>
  <c r="E396" i="5"/>
  <c r="D396" i="5"/>
  <c r="AG395" i="5"/>
  <c r="AF395" i="5"/>
  <c r="E395" i="5"/>
  <c r="D395" i="5"/>
  <c r="AG394" i="5"/>
  <c r="AG393" i="5" s="1"/>
  <c r="AF394" i="5"/>
  <c r="AF393" i="5" s="1"/>
  <c r="E394" i="5"/>
  <c r="D394" i="5"/>
  <c r="D393" i="5" s="1"/>
  <c r="AD393" i="5"/>
  <c r="AC393" i="5"/>
  <c r="AG392" i="5"/>
  <c r="AF392" i="5"/>
  <c r="E392" i="5"/>
  <c r="D392" i="5"/>
  <c r="AG391" i="5"/>
  <c r="AF391" i="5"/>
  <c r="E391" i="5"/>
  <c r="D391" i="5"/>
  <c r="AG390" i="5"/>
  <c r="AF390" i="5"/>
  <c r="E390" i="5"/>
  <c r="D390" i="5"/>
  <c r="AG389" i="5"/>
  <c r="AF389" i="5"/>
  <c r="E389" i="5"/>
  <c r="D389" i="5"/>
  <c r="AG388" i="5"/>
  <c r="AF388" i="5"/>
  <c r="E388" i="5"/>
  <c r="D388" i="5"/>
  <c r="AG387" i="5"/>
  <c r="AF387" i="5"/>
  <c r="AF386" i="5" s="1"/>
  <c r="E387" i="5"/>
  <c r="D387" i="5"/>
  <c r="D386" i="5" s="1"/>
  <c r="AG386" i="5"/>
  <c r="AD386" i="5"/>
  <c r="AC386" i="5"/>
  <c r="AG385" i="5"/>
  <c r="AF385" i="5"/>
  <c r="E385" i="5"/>
  <c r="D385" i="5"/>
  <c r="AG384" i="5"/>
  <c r="AF384" i="5"/>
  <c r="E384" i="5"/>
  <c r="D384" i="5"/>
  <c r="AG383" i="5"/>
  <c r="AG382" i="5" s="1"/>
  <c r="AF383" i="5"/>
  <c r="AF382" i="5" s="1"/>
  <c r="E383" i="5"/>
  <c r="E382" i="5" s="1"/>
  <c r="D383" i="5"/>
  <c r="D382" i="5" s="1"/>
  <c r="AD382" i="5"/>
  <c r="AC382" i="5"/>
  <c r="AG381" i="5"/>
  <c r="AF381" i="5"/>
  <c r="E381" i="5"/>
  <c r="D381" i="5"/>
  <c r="AG380" i="5"/>
  <c r="AF380" i="5"/>
  <c r="E380" i="5"/>
  <c r="D380" i="5"/>
  <c r="AG379" i="5"/>
  <c r="AF379" i="5"/>
  <c r="E379" i="5"/>
  <c r="D379" i="5"/>
  <c r="AG378" i="5"/>
  <c r="AF378" i="5"/>
  <c r="E378" i="5"/>
  <c r="D378" i="5"/>
  <c r="AG377" i="5"/>
  <c r="AF377" i="5"/>
  <c r="AF376" i="5" s="1"/>
  <c r="E377" i="5"/>
  <c r="E376" i="5" s="1"/>
  <c r="D377" i="5"/>
  <c r="D376" i="5" s="1"/>
  <c r="AD376" i="5"/>
  <c r="AC376" i="5"/>
  <c r="AG375" i="5"/>
  <c r="AF375" i="5"/>
  <c r="E375" i="5"/>
  <c r="D375" i="5"/>
  <c r="AG374" i="5"/>
  <c r="AF374" i="5"/>
  <c r="E374" i="5"/>
  <c r="D374" i="5"/>
  <c r="AG373" i="5"/>
  <c r="AF373" i="5"/>
  <c r="E373" i="5"/>
  <c r="D373" i="5"/>
  <c r="AG372" i="5"/>
  <c r="AF372" i="5"/>
  <c r="E372" i="5"/>
  <c r="D372" i="5"/>
  <c r="AG371" i="5"/>
  <c r="AG370" i="5" s="1"/>
  <c r="AF371" i="5"/>
  <c r="AF370" i="5" s="1"/>
  <c r="E371" i="5"/>
  <c r="E370" i="5" s="1"/>
  <c r="D371" i="5"/>
  <c r="AD370" i="5"/>
  <c r="AD362" i="5" s="1"/>
  <c r="AC370" i="5"/>
  <c r="AG369" i="5"/>
  <c r="AF369" i="5"/>
  <c r="E369" i="5"/>
  <c r="D369" i="5"/>
  <c r="AG368" i="5"/>
  <c r="AF368" i="5"/>
  <c r="E368" i="5"/>
  <c r="D368" i="5"/>
  <c r="AG367" i="5"/>
  <c r="AF367" i="5"/>
  <c r="E367" i="5"/>
  <c r="D367" i="5"/>
  <c r="AG366" i="5"/>
  <c r="AF366" i="5"/>
  <c r="E366" i="5"/>
  <c r="D366" i="5"/>
  <c r="AG365" i="5"/>
  <c r="AG364" i="5" s="1"/>
  <c r="AF365" i="5"/>
  <c r="AF364" i="5" s="1"/>
  <c r="E365" i="5"/>
  <c r="E364" i="5" s="1"/>
  <c r="D365" i="5"/>
  <c r="D364" i="5" s="1"/>
  <c r="AD364" i="5"/>
  <c r="AC364" i="5"/>
  <c r="AC362" i="5" s="1"/>
  <c r="AG363" i="5"/>
  <c r="AF363" i="5"/>
  <c r="AF362" i="5" s="1"/>
  <c r="E363" i="5"/>
  <c r="D363" i="5"/>
  <c r="AG361" i="5"/>
  <c r="AF361" i="5"/>
  <c r="E361" i="5"/>
  <c r="D361" i="5"/>
  <c r="AG360" i="5"/>
  <c r="AF360" i="5"/>
  <c r="AF359" i="5" s="1"/>
  <c r="E360" i="5"/>
  <c r="E359" i="5" s="1"/>
  <c r="D360" i="5"/>
  <c r="D359" i="5" s="1"/>
  <c r="AD359" i="5"/>
  <c r="AC359" i="5"/>
  <c r="AG358" i="5"/>
  <c r="AG357" i="5" s="1"/>
  <c r="AF358" i="5"/>
  <c r="AF357" i="5" s="1"/>
  <c r="E358" i="5"/>
  <c r="E357" i="5" s="1"/>
  <c r="D358" i="5"/>
  <c r="D357" i="5" s="1"/>
  <c r="AD357" i="5"/>
  <c r="AC357" i="5"/>
  <c r="AG356" i="5"/>
  <c r="AF356" i="5"/>
  <c r="E356" i="5"/>
  <c r="D356" i="5"/>
  <c r="AG355" i="5"/>
  <c r="AF355" i="5"/>
  <c r="E355" i="5"/>
  <c r="D355" i="5"/>
  <c r="AG354" i="5"/>
  <c r="AF354" i="5"/>
  <c r="AF353" i="5" s="1"/>
  <c r="E354" i="5"/>
  <c r="E353" i="5" s="1"/>
  <c r="D354" i="5"/>
  <c r="D353" i="5" s="1"/>
  <c r="AD353" i="5"/>
  <c r="AC353" i="5"/>
  <c r="AG352" i="5"/>
  <c r="AF352" i="5"/>
  <c r="E352" i="5"/>
  <c r="D352" i="5"/>
  <c r="AG351" i="5"/>
  <c r="AF351" i="5"/>
  <c r="E351" i="5"/>
  <c r="D351" i="5"/>
  <c r="AG350" i="5"/>
  <c r="AF350" i="5"/>
  <c r="E350" i="5"/>
  <c r="D350" i="5"/>
  <c r="AG349" i="5"/>
  <c r="AF349" i="5"/>
  <c r="E349" i="5"/>
  <c r="E348" i="5" s="1"/>
  <c r="D349" i="5"/>
  <c r="D348" i="5" s="1"/>
  <c r="AG348" i="5"/>
  <c r="AF348" i="5"/>
  <c r="AD348" i="5"/>
  <c r="AC348" i="5"/>
  <c r="AG347" i="5"/>
  <c r="AF347" i="5"/>
  <c r="E347" i="5"/>
  <c r="D347" i="5"/>
  <c r="AG346" i="5"/>
  <c r="AF346" i="5"/>
  <c r="E346" i="5"/>
  <c r="D346" i="5"/>
  <c r="AG345" i="5"/>
  <c r="AF345" i="5"/>
  <c r="E345" i="5"/>
  <c r="D345" i="5"/>
  <c r="AG344" i="5"/>
  <c r="AG343" i="5" s="1"/>
  <c r="AF344" i="5"/>
  <c r="AF343" i="5" s="1"/>
  <c r="E344" i="5"/>
  <c r="E343" i="5" s="1"/>
  <c r="D344" i="5"/>
  <c r="D343" i="5" s="1"/>
  <c r="AD343" i="5"/>
  <c r="AC343" i="5"/>
  <c r="AG342" i="5"/>
  <c r="AF342" i="5"/>
  <c r="E342" i="5"/>
  <c r="D342" i="5"/>
  <c r="AG340" i="5"/>
  <c r="AF340" i="5"/>
  <c r="E340" i="5"/>
  <c r="D340" i="5"/>
  <c r="AG339" i="5"/>
  <c r="AF339" i="5"/>
  <c r="E339" i="5"/>
  <c r="D339" i="5"/>
  <c r="AG338" i="5"/>
  <c r="AG337" i="5" s="1"/>
  <c r="AF338" i="5"/>
  <c r="AF337" i="5" s="1"/>
  <c r="E338" i="5"/>
  <c r="E337" i="5" s="1"/>
  <c r="D338" i="5"/>
  <c r="D337" i="5" s="1"/>
  <c r="AD337" i="5"/>
  <c r="AC337" i="5"/>
  <c r="AG336" i="5"/>
  <c r="AF336" i="5"/>
  <c r="E336" i="5"/>
  <c r="D336" i="5"/>
  <c r="AG335" i="5"/>
  <c r="AF335" i="5"/>
  <c r="E335" i="5"/>
  <c r="D335" i="5"/>
  <c r="AG334" i="5"/>
  <c r="AG333" i="5" s="1"/>
  <c r="AF334" i="5"/>
  <c r="AF333" i="5" s="1"/>
  <c r="E334" i="5"/>
  <c r="E333" i="5" s="1"/>
  <c r="D334" i="5"/>
  <c r="D333" i="5" s="1"/>
  <c r="AD333" i="5"/>
  <c r="AC333" i="5"/>
  <c r="AG332" i="5"/>
  <c r="AF332" i="5"/>
  <c r="E332" i="5"/>
  <c r="D332" i="5"/>
  <c r="AG331" i="5"/>
  <c r="AF331" i="5"/>
  <c r="E331" i="5"/>
  <c r="D331" i="5"/>
  <c r="AG330" i="5"/>
  <c r="AF330" i="5"/>
  <c r="E330" i="5"/>
  <c r="E329" i="5" s="1"/>
  <c r="D330" i="5"/>
  <c r="D329" i="5" s="1"/>
  <c r="AD329" i="5"/>
  <c r="AC329" i="5"/>
  <c r="AG328" i="5"/>
  <c r="AF328" i="5"/>
  <c r="E328" i="5"/>
  <c r="D328" i="5"/>
  <c r="AG327" i="5"/>
  <c r="AF327" i="5"/>
  <c r="E327" i="5"/>
  <c r="D327" i="5"/>
  <c r="AG326" i="5"/>
  <c r="AF326" i="5"/>
  <c r="AF325" i="5" s="1"/>
  <c r="E326" i="5"/>
  <c r="E325" i="5" s="1"/>
  <c r="D326" i="5"/>
  <c r="D325" i="5" s="1"/>
  <c r="AG325" i="5"/>
  <c r="AD325" i="5"/>
  <c r="AC325" i="5"/>
  <c r="AG324" i="5"/>
  <c r="AF324" i="5"/>
  <c r="E324" i="5"/>
  <c r="D324" i="5"/>
  <c r="AG323" i="5"/>
  <c r="AG322" i="5" s="1"/>
  <c r="AF323" i="5"/>
  <c r="AF322" i="5" s="1"/>
  <c r="E323" i="5"/>
  <c r="D323" i="5"/>
  <c r="AD322" i="5"/>
  <c r="AC322" i="5"/>
  <c r="E322" i="5"/>
  <c r="AG321" i="5"/>
  <c r="AF321" i="5"/>
  <c r="E321" i="5"/>
  <c r="D321" i="5"/>
  <c r="AG320" i="5"/>
  <c r="AF320" i="5"/>
  <c r="E320" i="5"/>
  <c r="D320" i="5"/>
  <c r="AG319" i="5"/>
  <c r="AF319" i="5"/>
  <c r="E319" i="5"/>
  <c r="E318" i="5" s="1"/>
  <c r="D319" i="5"/>
  <c r="D318" i="5" s="1"/>
  <c r="AD318" i="5"/>
  <c r="AC318" i="5"/>
  <c r="AG317" i="5"/>
  <c r="AF317" i="5"/>
  <c r="E317" i="5"/>
  <c r="D317" i="5"/>
  <c r="AG316" i="5"/>
  <c r="AF316" i="5"/>
  <c r="E316" i="5"/>
  <c r="D316" i="5"/>
  <c r="AG315" i="5"/>
  <c r="AG314" i="5" s="1"/>
  <c r="AF315" i="5"/>
  <c r="E315" i="5"/>
  <c r="E314" i="5" s="1"/>
  <c r="D315" i="5"/>
  <c r="D314" i="5" s="1"/>
  <c r="AD314" i="5"/>
  <c r="AC314" i="5"/>
  <c r="AG313" i="5"/>
  <c r="AF313" i="5"/>
  <c r="E313" i="5"/>
  <c r="D313" i="5"/>
  <c r="AG312" i="5"/>
  <c r="AF312" i="5"/>
  <c r="E312" i="5"/>
  <c r="D312" i="5"/>
  <c r="AG311" i="5"/>
  <c r="AG310" i="5" s="1"/>
  <c r="AF311" i="5"/>
  <c r="AF310" i="5" s="1"/>
  <c r="E311" i="5"/>
  <c r="E310" i="5" s="1"/>
  <c r="D311" i="5"/>
  <c r="AD310" i="5"/>
  <c r="AC310" i="5"/>
  <c r="AG309" i="5"/>
  <c r="AF309" i="5"/>
  <c r="E309" i="5"/>
  <c r="D309" i="5"/>
  <c r="AG308" i="5"/>
  <c r="AF308" i="5"/>
  <c r="E308" i="5"/>
  <c r="D308" i="5"/>
  <c r="AG307" i="5"/>
  <c r="AF307" i="5"/>
  <c r="E307" i="5"/>
  <c r="D307" i="5"/>
  <c r="AG306" i="5"/>
  <c r="AG305" i="5" s="1"/>
  <c r="AF306" i="5"/>
  <c r="AF305" i="5" s="1"/>
  <c r="E306" i="5"/>
  <c r="E305" i="5" s="1"/>
  <c r="D306" i="5"/>
  <c r="D305" i="5" s="1"/>
  <c r="AD305" i="5"/>
  <c r="AC305" i="5"/>
  <c r="AG304" i="5"/>
  <c r="AF304" i="5"/>
  <c r="E304" i="5"/>
  <c r="D304" i="5"/>
  <c r="AG303" i="5"/>
  <c r="AF303" i="5"/>
  <c r="E303" i="5"/>
  <c r="D303" i="5"/>
  <c r="AG302" i="5"/>
  <c r="AF302" i="5"/>
  <c r="E302" i="5"/>
  <c r="D302" i="5"/>
  <c r="AG301" i="5"/>
  <c r="AG300" i="5" s="1"/>
  <c r="AF301" i="5"/>
  <c r="AF300" i="5" s="1"/>
  <c r="E301" i="5"/>
  <c r="E300" i="5" s="1"/>
  <c r="D301" i="5"/>
  <c r="D300" i="5" s="1"/>
  <c r="AD300" i="5"/>
  <c r="AC300" i="5"/>
  <c r="AG299" i="5"/>
  <c r="AF299" i="5"/>
  <c r="E299" i="5"/>
  <c r="D299" i="5"/>
  <c r="AG298" i="5"/>
  <c r="AF298" i="5"/>
  <c r="E298" i="5"/>
  <c r="D298" i="5"/>
  <c r="AG297" i="5"/>
  <c r="AF297" i="5"/>
  <c r="E297" i="5"/>
  <c r="D297" i="5"/>
  <c r="AG296" i="5"/>
  <c r="AF296" i="5"/>
  <c r="E296" i="5"/>
  <c r="D296" i="5"/>
  <c r="AG295" i="5"/>
  <c r="AF295" i="5"/>
  <c r="E295" i="5"/>
  <c r="D295" i="5"/>
  <c r="AG294" i="5"/>
  <c r="AF294" i="5"/>
  <c r="E294" i="5"/>
  <c r="D294" i="5"/>
  <c r="AG293" i="5"/>
  <c r="AF293" i="5"/>
  <c r="E293" i="5"/>
  <c r="D293" i="5"/>
  <c r="AG292" i="5"/>
  <c r="AF292" i="5"/>
  <c r="E292" i="5"/>
  <c r="D292" i="5"/>
  <c r="AG291" i="5"/>
  <c r="AF291" i="5"/>
  <c r="E291" i="5"/>
  <c r="D291" i="5"/>
  <c r="AG290" i="5"/>
  <c r="AF290" i="5"/>
  <c r="E290" i="5"/>
  <c r="D290" i="5"/>
  <c r="AG289" i="5"/>
  <c r="AF289" i="5"/>
  <c r="E289" i="5"/>
  <c r="D289" i="5"/>
  <c r="AG288" i="5"/>
  <c r="AF288" i="5"/>
  <c r="E288" i="5"/>
  <c r="D288" i="5"/>
  <c r="AG287" i="5"/>
  <c r="AF287" i="5"/>
  <c r="E287" i="5"/>
  <c r="D287" i="5"/>
  <c r="AG286" i="5"/>
  <c r="AG285" i="5" s="1"/>
  <c r="AF286" i="5"/>
  <c r="E286" i="5"/>
  <c r="E285" i="5" s="1"/>
  <c r="D286" i="5"/>
  <c r="AD285" i="5"/>
  <c r="AC285" i="5"/>
  <c r="AG284" i="5"/>
  <c r="AF284" i="5"/>
  <c r="E284" i="5"/>
  <c r="D284" i="5"/>
  <c r="AG283" i="5"/>
  <c r="AF283" i="5"/>
  <c r="E283" i="5"/>
  <c r="D283" i="5"/>
  <c r="AG282" i="5"/>
  <c r="AG281" i="5" s="1"/>
  <c r="AF282" i="5"/>
  <c r="AF281" i="5" s="1"/>
  <c r="E282" i="5"/>
  <c r="E281" i="5" s="1"/>
  <c r="D282" i="5"/>
  <c r="AD281" i="5"/>
  <c r="AC281" i="5"/>
  <c r="AG280" i="5"/>
  <c r="AF280" i="5"/>
  <c r="E280" i="5"/>
  <c r="D280" i="5"/>
  <c r="AG279" i="5"/>
  <c r="AG278" i="5" s="1"/>
  <c r="AF279" i="5"/>
  <c r="AF278" i="5" s="1"/>
  <c r="E279" i="5"/>
  <c r="E278" i="5" s="1"/>
  <c r="D279" i="5"/>
  <c r="D278" i="5" s="1"/>
  <c r="AD278" i="5"/>
  <c r="AC278" i="5"/>
  <c r="AG277" i="5"/>
  <c r="AF277" i="5"/>
  <c r="E277" i="5"/>
  <c r="D277" i="5"/>
  <c r="AG276" i="5"/>
  <c r="AF276" i="5"/>
  <c r="AF275" i="5" s="1"/>
  <c r="E276" i="5"/>
  <c r="E275" i="5" s="1"/>
  <c r="D276" i="5"/>
  <c r="D275" i="5" s="1"/>
  <c r="AD275" i="5"/>
  <c r="AC275" i="5"/>
  <c r="AG274" i="5"/>
  <c r="AF274" i="5"/>
  <c r="E274" i="5"/>
  <c r="D274" i="5"/>
  <c r="AG273" i="5"/>
  <c r="AG272" i="5" s="1"/>
  <c r="AF273" i="5"/>
  <c r="E273" i="5"/>
  <c r="E272" i="5" s="1"/>
  <c r="D273" i="5"/>
  <c r="D272" i="5" s="1"/>
  <c r="AD272" i="5"/>
  <c r="AC272" i="5"/>
  <c r="AG271" i="5"/>
  <c r="AF271" i="5"/>
  <c r="E271" i="5"/>
  <c r="D271" i="5"/>
  <c r="AG270" i="5"/>
  <c r="AF270" i="5"/>
  <c r="E270" i="5"/>
  <c r="D270" i="5"/>
  <c r="AG269" i="5"/>
  <c r="AF269" i="5"/>
  <c r="E269" i="5"/>
  <c r="D269" i="5"/>
  <c r="AG268" i="5"/>
  <c r="AF268" i="5"/>
  <c r="E268" i="5"/>
  <c r="D268" i="5"/>
  <c r="AG267" i="5"/>
  <c r="AF267" i="5"/>
  <c r="E267" i="5"/>
  <c r="D267" i="5"/>
  <c r="AG266" i="5"/>
  <c r="AF266" i="5"/>
  <c r="E266" i="5"/>
  <c r="D266" i="5"/>
  <c r="AG265" i="5"/>
  <c r="AF265" i="5"/>
  <c r="E265" i="5"/>
  <c r="D265" i="5"/>
  <c r="AG264" i="5"/>
  <c r="AG263" i="5" s="1"/>
  <c r="AF264" i="5"/>
  <c r="E264" i="5"/>
  <c r="D264" i="5"/>
  <c r="D263" i="5" s="1"/>
  <c r="AD263" i="5"/>
  <c r="AC263" i="5"/>
  <c r="AG262" i="5"/>
  <c r="AF262" i="5"/>
  <c r="E262" i="5"/>
  <c r="D262" i="5"/>
  <c r="AG261" i="5"/>
  <c r="AF261" i="5"/>
  <c r="E261" i="5"/>
  <c r="D261" i="5"/>
  <c r="AG259" i="5"/>
  <c r="AF259" i="5"/>
  <c r="E259" i="5"/>
  <c r="D259" i="5"/>
  <c r="AG258" i="5"/>
  <c r="AF258" i="5"/>
  <c r="E258" i="5"/>
  <c r="D258" i="5"/>
  <c r="AG257" i="5"/>
  <c r="AF257" i="5"/>
  <c r="E257" i="5"/>
  <c r="D257" i="5"/>
  <c r="AG256" i="5"/>
  <c r="AF256" i="5"/>
  <c r="E256" i="5"/>
  <c r="D256" i="5"/>
  <c r="AG255" i="5"/>
  <c r="AF255" i="5"/>
  <c r="E255" i="5"/>
  <c r="D255" i="5"/>
  <c r="AG254" i="5"/>
  <c r="AF254" i="5"/>
  <c r="E254" i="5"/>
  <c r="D254" i="5"/>
  <c r="AG253" i="5"/>
  <c r="AF253" i="5"/>
  <c r="E253" i="5"/>
  <c r="D253" i="5"/>
  <c r="AG252" i="5"/>
  <c r="AF252" i="5"/>
  <c r="AF251" i="5" s="1"/>
  <c r="E252" i="5"/>
  <c r="E251" i="5" s="1"/>
  <c r="D252" i="5"/>
  <c r="AD251" i="5"/>
  <c r="AC251" i="5"/>
  <c r="E250" i="5"/>
  <c r="D250" i="5"/>
  <c r="E249" i="5"/>
  <c r="D249" i="5"/>
  <c r="E248" i="5"/>
  <c r="D248" i="5"/>
  <c r="E247" i="5"/>
  <c r="D247" i="5"/>
  <c r="E246" i="5"/>
  <c r="D246" i="5"/>
  <c r="AD245" i="5"/>
  <c r="AC245" i="5"/>
  <c r="E244" i="5"/>
  <c r="E243" i="5" s="1"/>
  <c r="D244" i="5"/>
  <c r="D243" i="5" s="1"/>
  <c r="AD243" i="5"/>
  <c r="AC243" i="5"/>
  <c r="AG242" i="5"/>
  <c r="AG241" i="5" s="1"/>
  <c r="AF242" i="5"/>
  <c r="AF241" i="5" s="1"/>
  <c r="E242" i="5"/>
  <c r="E241" i="5" s="1"/>
  <c r="D242" i="5"/>
  <c r="D241" i="5" s="1"/>
  <c r="AD241" i="5"/>
  <c r="AC241" i="5"/>
  <c r="E240" i="5"/>
  <c r="D240" i="5"/>
  <c r="AG239" i="5"/>
  <c r="AF239" i="5"/>
  <c r="E239" i="5"/>
  <c r="D239" i="5"/>
  <c r="AG238" i="5"/>
  <c r="AG237" i="5" s="1"/>
  <c r="AF238" i="5"/>
  <c r="AF237" i="5" s="1"/>
  <c r="E238" i="5"/>
  <c r="D238" i="5"/>
  <c r="D237" i="5" s="1"/>
  <c r="AD237" i="5"/>
  <c r="AC237" i="5"/>
  <c r="E236" i="5"/>
  <c r="D236" i="5"/>
  <c r="E235" i="5"/>
  <c r="D235" i="5"/>
  <c r="E234" i="5"/>
  <c r="D234" i="5"/>
  <c r="E233" i="5"/>
  <c r="D233" i="5"/>
  <c r="AD232" i="5"/>
  <c r="AC232" i="5"/>
  <c r="E231" i="5"/>
  <c r="D231" i="5"/>
  <c r="E230" i="5"/>
  <c r="D230" i="5"/>
  <c r="E229" i="5"/>
  <c r="D229" i="5"/>
  <c r="E228" i="5"/>
  <c r="D228" i="5"/>
  <c r="E227" i="5"/>
  <c r="D227" i="5"/>
  <c r="AD226" i="5"/>
  <c r="AC226" i="5"/>
  <c r="E225" i="5"/>
  <c r="D225" i="5"/>
  <c r="E224" i="5"/>
  <c r="D224" i="5"/>
  <c r="AD223" i="5"/>
  <c r="AC223" i="5"/>
  <c r="E222" i="5"/>
  <c r="D222" i="5"/>
  <c r="E221" i="5"/>
  <c r="D221" i="5"/>
  <c r="E220" i="5"/>
  <c r="D220" i="5"/>
  <c r="E219" i="5"/>
  <c r="D219" i="5"/>
  <c r="E218" i="5"/>
  <c r="D218" i="5"/>
  <c r="AD217" i="5"/>
  <c r="AC217" i="5"/>
  <c r="E216" i="5"/>
  <c r="D216" i="5"/>
  <c r="E215" i="5"/>
  <c r="D215" i="5"/>
  <c r="AD214" i="5"/>
  <c r="AC214" i="5"/>
  <c r="E213" i="5"/>
  <c r="D213" i="5"/>
  <c r="E212" i="5"/>
  <c r="D212" i="5"/>
  <c r="E211" i="5"/>
  <c r="D211" i="5"/>
  <c r="E210" i="5"/>
  <c r="D210" i="5"/>
  <c r="E209" i="5"/>
  <c r="D209" i="5"/>
  <c r="AG207" i="5"/>
  <c r="AF207" i="5"/>
  <c r="E207" i="5"/>
  <c r="D207" i="5"/>
  <c r="AG206" i="5"/>
  <c r="AF206" i="5"/>
  <c r="AF205" i="5" s="1"/>
  <c r="E206" i="5"/>
  <c r="E205" i="5" s="1"/>
  <c r="D206" i="5"/>
  <c r="D205" i="5" s="1"/>
  <c r="AD205" i="5"/>
  <c r="AC205" i="5"/>
  <c r="E204" i="5"/>
  <c r="D204" i="5"/>
  <c r="E203" i="5"/>
  <c r="D203" i="5"/>
  <c r="E202" i="5"/>
  <c r="D202" i="5"/>
  <c r="E201" i="5"/>
  <c r="D201" i="5"/>
  <c r="E200" i="5"/>
  <c r="D200" i="5"/>
  <c r="E199" i="5"/>
  <c r="D199" i="5"/>
  <c r="E198" i="5"/>
  <c r="D198" i="5"/>
  <c r="E197" i="5"/>
  <c r="D197" i="5"/>
  <c r="E196" i="5"/>
  <c r="D196" i="5"/>
  <c r="E195" i="5"/>
  <c r="D195" i="5"/>
  <c r="E194" i="5"/>
  <c r="D194" i="5"/>
  <c r="E193" i="5"/>
  <c r="D193" i="5"/>
  <c r="E192" i="5"/>
  <c r="D192" i="5"/>
  <c r="AD191" i="5"/>
  <c r="AD188" i="5" s="1"/>
  <c r="AC191" i="5"/>
  <c r="E190" i="5"/>
  <c r="D190" i="5"/>
  <c r="E189" i="5"/>
  <c r="D189" i="5"/>
  <c r="AG187" i="5"/>
  <c r="AF187" i="5"/>
  <c r="E187" i="5"/>
  <c r="D187" i="5"/>
  <c r="AG186" i="5"/>
  <c r="AF186" i="5"/>
  <c r="E186" i="5"/>
  <c r="D186" i="5"/>
  <c r="AG185" i="5"/>
  <c r="AF185" i="5"/>
  <c r="E185" i="5"/>
  <c r="D185" i="5"/>
  <c r="AG184" i="5"/>
  <c r="AG183" i="5" s="1"/>
  <c r="AF184" i="5"/>
  <c r="AF183" i="5" s="1"/>
  <c r="E184" i="5"/>
  <c r="E183" i="5" s="1"/>
  <c r="D184" i="5"/>
  <c r="AD183" i="5"/>
  <c r="AC183" i="5"/>
  <c r="AG182" i="5"/>
  <c r="AG181" i="5" s="1"/>
  <c r="AF182" i="5"/>
  <c r="AF181" i="5" s="1"/>
  <c r="E182" i="5"/>
  <c r="E181" i="5" s="1"/>
  <c r="D182" i="5"/>
  <c r="D181" i="5" s="1"/>
  <c r="AD181" i="5"/>
  <c r="AC181" i="5"/>
  <c r="AG180" i="5"/>
  <c r="AF180" i="5"/>
  <c r="E180" i="5"/>
  <c r="D180" i="5"/>
  <c r="AG179" i="5"/>
  <c r="AG178" i="5" s="1"/>
  <c r="AF179" i="5"/>
  <c r="AF178" i="5" s="1"/>
  <c r="E179" i="5"/>
  <c r="E178" i="5" s="1"/>
  <c r="D179" i="5"/>
  <c r="D178" i="5" s="1"/>
  <c r="AD178" i="5"/>
  <c r="AC178" i="5"/>
  <c r="AG177" i="5"/>
  <c r="AF177" i="5"/>
  <c r="E177" i="5"/>
  <c r="D177" i="5"/>
  <c r="AG176" i="5"/>
  <c r="AF176" i="5"/>
  <c r="E176" i="5"/>
  <c r="D176" i="5"/>
  <c r="AG175" i="5"/>
  <c r="AF175" i="5"/>
  <c r="E175" i="5"/>
  <c r="D175" i="5"/>
  <c r="AG174" i="5"/>
  <c r="AG173" i="5" s="1"/>
  <c r="AF174" i="5"/>
  <c r="AF173" i="5" s="1"/>
  <c r="E174" i="5"/>
  <c r="D174" i="5"/>
  <c r="D173" i="5" s="1"/>
  <c r="AD173" i="5"/>
  <c r="AC173" i="5"/>
  <c r="AG172" i="5"/>
  <c r="AG171" i="5" s="1"/>
  <c r="AF172" i="5"/>
  <c r="AF171" i="5" s="1"/>
  <c r="E172" i="5"/>
  <c r="E171" i="5" s="1"/>
  <c r="D172" i="5"/>
  <c r="D171" i="5" s="1"/>
  <c r="AD171" i="5"/>
  <c r="AC171" i="5"/>
  <c r="AG170" i="5"/>
  <c r="AF170" i="5"/>
  <c r="E170" i="5"/>
  <c r="D170" i="5"/>
  <c r="AG169" i="5"/>
  <c r="AG168" i="5" s="1"/>
  <c r="AF169" i="5"/>
  <c r="AF168" i="5" s="1"/>
  <c r="E169" i="5"/>
  <c r="E168" i="5" s="1"/>
  <c r="D169" i="5"/>
  <c r="D168" i="5" s="1"/>
  <c r="AD168" i="5"/>
  <c r="AC168" i="5"/>
  <c r="AG167" i="5"/>
  <c r="AG166" i="5" s="1"/>
  <c r="AF167" i="5"/>
  <c r="AF166" i="5" s="1"/>
  <c r="E167" i="5"/>
  <c r="E166" i="5" s="1"/>
  <c r="D167" i="5"/>
  <c r="D166" i="5" s="1"/>
  <c r="AD166" i="5"/>
  <c r="AC166" i="5"/>
  <c r="AG165" i="5"/>
  <c r="AF165" i="5"/>
  <c r="E165" i="5"/>
  <c r="D165" i="5"/>
  <c r="AG164" i="5"/>
  <c r="AG163" i="5" s="1"/>
  <c r="AF164" i="5"/>
  <c r="AF163" i="5" s="1"/>
  <c r="E164" i="5"/>
  <c r="E163" i="5" s="1"/>
  <c r="D164" i="5"/>
  <c r="D163" i="5" s="1"/>
  <c r="AD163" i="5"/>
  <c r="AC163" i="5"/>
  <c r="AG162" i="5"/>
  <c r="AF162" i="5"/>
  <c r="E162" i="5"/>
  <c r="D162" i="5"/>
  <c r="AG161" i="5"/>
  <c r="AF161" i="5"/>
  <c r="E161" i="5"/>
  <c r="D161" i="5"/>
  <c r="AG160" i="5"/>
  <c r="AF160" i="5"/>
  <c r="E160" i="5"/>
  <c r="D160" i="5"/>
  <c r="AG159" i="5"/>
  <c r="AF159" i="5"/>
  <c r="E159" i="5"/>
  <c r="D159" i="5"/>
  <c r="AG158" i="5"/>
  <c r="AF158" i="5"/>
  <c r="E158" i="5"/>
  <c r="D158" i="5"/>
  <c r="AG157" i="5"/>
  <c r="AF157" i="5"/>
  <c r="E157" i="5"/>
  <c r="D157" i="5"/>
  <c r="AG156" i="5"/>
  <c r="AF156" i="5"/>
  <c r="E156" i="5"/>
  <c r="D156" i="5"/>
  <c r="AG155" i="5"/>
  <c r="AF155" i="5"/>
  <c r="E155" i="5"/>
  <c r="D155" i="5"/>
  <c r="AG154" i="5"/>
  <c r="AF154" i="5"/>
  <c r="E154" i="5"/>
  <c r="D154" i="5"/>
  <c r="AG153" i="5"/>
  <c r="AG152" i="5" s="1"/>
  <c r="AF153" i="5"/>
  <c r="AF152" i="5" s="1"/>
  <c r="E153" i="5"/>
  <c r="E152" i="5" s="1"/>
  <c r="D153" i="5"/>
  <c r="D152" i="5" s="1"/>
  <c r="AD152" i="5"/>
  <c r="AC152" i="5"/>
  <c r="AG151" i="5"/>
  <c r="AF151" i="5"/>
  <c r="E151" i="5"/>
  <c r="D151" i="5"/>
  <c r="AG150" i="5"/>
  <c r="AF150" i="5"/>
  <c r="E150" i="5"/>
  <c r="D150" i="5"/>
  <c r="AG149" i="5"/>
  <c r="AG148" i="5" s="1"/>
  <c r="AF149" i="5"/>
  <c r="AF148" i="5" s="1"/>
  <c r="E149" i="5"/>
  <c r="D149" i="5"/>
  <c r="AD148" i="5"/>
  <c r="AC148" i="5"/>
  <c r="AG147" i="5"/>
  <c r="AF147" i="5"/>
  <c r="E147" i="5"/>
  <c r="D147" i="5"/>
  <c r="AG146" i="5"/>
  <c r="AF146" i="5"/>
  <c r="E146" i="5"/>
  <c r="D146" i="5"/>
  <c r="AG145" i="5"/>
  <c r="AF145" i="5"/>
  <c r="AF144" i="5" s="1"/>
  <c r="E145" i="5"/>
  <c r="E144" i="5" s="1"/>
  <c r="D145" i="5"/>
  <c r="D144" i="5" s="1"/>
  <c r="AD144" i="5"/>
  <c r="AC144" i="5"/>
  <c r="AG143" i="5"/>
  <c r="AG142" i="5" s="1"/>
  <c r="AF143" i="5"/>
  <c r="AF142" i="5" s="1"/>
  <c r="E143" i="5"/>
  <c r="E142" i="5" s="1"/>
  <c r="D143" i="5"/>
  <c r="D142" i="5" s="1"/>
  <c r="AD142" i="5"/>
  <c r="AC142" i="5"/>
  <c r="AG141" i="5"/>
  <c r="AG140" i="5" s="1"/>
  <c r="AF141" i="5"/>
  <c r="AF140" i="5" s="1"/>
  <c r="E141" i="5"/>
  <c r="E140" i="5" s="1"/>
  <c r="D141" i="5"/>
  <c r="D140" i="5" s="1"/>
  <c r="AD140" i="5"/>
  <c r="AC140" i="5"/>
  <c r="AG139" i="5"/>
  <c r="AG138" i="5" s="1"/>
  <c r="AF139" i="5"/>
  <c r="AF138" i="5" s="1"/>
  <c r="E139" i="5"/>
  <c r="E138" i="5" s="1"/>
  <c r="D139" i="5"/>
  <c r="D138" i="5" s="1"/>
  <c r="AD138" i="5"/>
  <c r="AC138" i="5"/>
  <c r="AG137" i="5"/>
  <c r="AF137" i="5"/>
  <c r="E137" i="5"/>
  <c r="D137" i="5"/>
  <c r="AG136" i="5"/>
  <c r="AG135" i="5" s="1"/>
  <c r="AF136" i="5"/>
  <c r="AF135" i="5" s="1"/>
  <c r="E136" i="5"/>
  <c r="E135" i="5" s="1"/>
  <c r="D136" i="5"/>
  <c r="AD135" i="5"/>
  <c r="AC135" i="5"/>
  <c r="AG134" i="5"/>
  <c r="AF134" i="5"/>
  <c r="E134" i="5"/>
  <c r="D134" i="5"/>
  <c r="AG133" i="5"/>
  <c r="AF133" i="5"/>
  <c r="E133" i="5"/>
  <c r="D133" i="5"/>
  <c r="AG132" i="5"/>
  <c r="AG131" i="5" s="1"/>
  <c r="AF132" i="5"/>
  <c r="AF131" i="5" s="1"/>
  <c r="E132" i="5"/>
  <c r="E131" i="5" s="1"/>
  <c r="D132" i="5"/>
  <c r="D131" i="5" s="1"/>
  <c r="AD131" i="5"/>
  <c r="AC131" i="5"/>
  <c r="AG130" i="5"/>
  <c r="AG129" i="5" s="1"/>
  <c r="AF130" i="5"/>
  <c r="AF129" i="5" s="1"/>
  <c r="E130" i="5"/>
  <c r="E129" i="5" s="1"/>
  <c r="D130" i="5"/>
  <c r="D129" i="5" s="1"/>
  <c r="AD129" i="5"/>
  <c r="AC129" i="5"/>
  <c r="AG128" i="5"/>
  <c r="AF128" i="5"/>
  <c r="E128" i="5"/>
  <c r="D128" i="5"/>
  <c r="AG127" i="5"/>
  <c r="AF127" i="5"/>
  <c r="E127" i="5"/>
  <c r="D127" i="5"/>
  <c r="AG126" i="5"/>
  <c r="AF126" i="5"/>
  <c r="E126" i="5"/>
  <c r="D126" i="5"/>
  <c r="AG125" i="5"/>
  <c r="AF125" i="5"/>
  <c r="E125" i="5"/>
  <c r="D125" i="5"/>
  <c r="AG124" i="5"/>
  <c r="AF124" i="5"/>
  <c r="E124" i="5"/>
  <c r="D124" i="5"/>
  <c r="AG123" i="5"/>
  <c r="AF123" i="5"/>
  <c r="E123" i="5"/>
  <c r="D123" i="5"/>
  <c r="AG122" i="5"/>
  <c r="AF122" i="5"/>
  <c r="E122" i="5"/>
  <c r="D122" i="5"/>
  <c r="AG121" i="5"/>
  <c r="AG120" i="5" s="1"/>
  <c r="AF121" i="5"/>
  <c r="AF120" i="5" s="1"/>
  <c r="E121" i="5"/>
  <c r="E120" i="5" s="1"/>
  <c r="D121" i="5"/>
  <c r="D120" i="5" s="1"/>
  <c r="AD120" i="5"/>
  <c r="AC120" i="5"/>
  <c r="AG119" i="5"/>
  <c r="AF119" i="5"/>
  <c r="E119" i="5"/>
  <c r="D119" i="5"/>
  <c r="AG118" i="5"/>
  <c r="AF118" i="5"/>
  <c r="E118" i="5"/>
  <c r="D118" i="5"/>
  <c r="AG117" i="5"/>
  <c r="AF117" i="5"/>
  <c r="E117" i="5"/>
  <c r="D117" i="5"/>
  <c r="AG116" i="5"/>
  <c r="AF116" i="5"/>
  <c r="E116" i="5"/>
  <c r="D116" i="5"/>
  <c r="AG115" i="5"/>
  <c r="AG114" i="5" s="1"/>
  <c r="AF115" i="5"/>
  <c r="AF114" i="5" s="1"/>
  <c r="E115" i="5"/>
  <c r="E114" i="5" s="1"/>
  <c r="D115" i="5"/>
  <c r="D114" i="5" s="1"/>
  <c r="AD114" i="5"/>
  <c r="AC114" i="5"/>
  <c r="AG113" i="5"/>
  <c r="AF113" i="5"/>
  <c r="E113" i="5"/>
  <c r="D113" i="5"/>
  <c r="E112" i="5"/>
  <c r="D112" i="5"/>
  <c r="E111" i="5"/>
  <c r="D111" i="5"/>
  <c r="E110" i="5"/>
  <c r="D110" i="5"/>
  <c r="AD109" i="5"/>
  <c r="AC109" i="5"/>
  <c r="E108" i="5"/>
  <c r="E107" i="5" s="1"/>
  <c r="D108" i="5"/>
  <c r="D107" i="5" s="1"/>
  <c r="AD107" i="5"/>
  <c r="AC107" i="5"/>
  <c r="AG106" i="5"/>
  <c r="AF106" i="5"/>
  <c r="E106" i="5"/>
  <c r="D106" i="5"/>
  <c r="AG105" i="5"/>
  <c r="AF105" i="5"/>
  <c r="E105" i="5"/>
  <c r="D105" i="5"/>
  <c r="AG104" i="5"/>
  <c r="AF104" i="5"/>
  <c r="E104" i="5"/>
  <c r="D104" i="5"/>
  <c r="AG103" i="5"/>
  <c r="AF103" i="5"/>
  <c r="E103" i="5"/>
  <c r="D103" i="5"/>
  <c r="AG102" i="5"/>
  <c r="AG101" i="5" s="1"/>
  <c r="AF102" i="5"/>
  <c r="AF101" i="5" s="1"/>
  <c r="E102" i="5"/>
  <c r="E101" i="5" s="1"/>
  <c r="D102" i="5"/>
  <c r="D101" i="5" s="1"/>
  <c r="AD101" i="5"/>
  <c r="AC101" i="5"/>
  <c r="AG100" i="5"/>
  <c r="AF100" i="5"/>
  <c r="E100" i="5"/>
  <c r="D100" i="5"/>
  <c r="AG99" i="5"/>
  <c r="AF99" i="5"/>
  <c r="E99" i="5"/>
  <c r="D99" i="5"/>
  <c r="AG98" i="5"/>
  <c r="AF98" i="5"/>
  <c r="E98" i="5"/>
  <c r="D98" i="5"/>
  <c r="AG97" i="5"/>
  <c r="AF97" i="5"/>
  <c r="E97" i="5"/>
  <c r="D97" i="5"/>
  <c r="AG96" i="5"/>
  <c r="AG95" i="5" s="1"/>
  <c r="AF96" i="5"/>
  <c r="AF95" i="5" s="1"/>
  <c r="E96" i="5"/>
  <c r="E95" i="5" s="1"/>
  <c r="D96" i="5"/>
  <c r="D95" i="5" s="1"/>
  <c r="AD95" i="5"/>
  <c r="AC95" i="5"/>
  <c r="AG94" i="5"/>
  <c r="AF94" i="5"/>
  <c r="E94" i="5"/>
  <c r="D94" i="5"/>
  <c r="AG93" i="5"/>
  <c r="AF93" i="5"/>
  <c r="E93" i="5"/>
  <c r="D93" i="5"/>
  <c r="AG92" i="5"/>
  <c r="AG91" i="5" s="1"/>
  <c r="AF92" i="5"/>
  <c r="AF91" i="5" s="1"/>
  <c r="E92" i="5"/>
  <c r="D92" i="5"/>
  <c r="D91" i="5" s="1"/>
  <c r="AD91" i="5"/>
  <c r="AC91" i="5"/>
  <c r="AG90" i="5"/>
  <c r="AG89" i="5" s="1"/>
  <c r="AF90" i="5"/>
  <c r="AF89" i="5" s="1"/>
  <c r="E90" i="5"/>
  <c r="E89" i="5" s="1"/>
  <c r="D90" i="5"/>
  <c r="D89" i="5" s="1"/>
  <c r="AD89" i="5"/>
  <c r="AC89" i="5"/>
  <c r="AG88" i="5"/>
  <c r="AG87" i="5" s="1"/>
  <c r="AF88" i="5"/>
  <c r="AF87" i="5" s="1"/>
  <c r="E88" i="5"/>
  <c r="E87" i="5" s="1"/>
  <c r="D88" i="5"/>
  <c r="D87" i="5" s="1"/>
  <c r="AD87" i="5"/>
  <c r="AC87" i="5"/>
  <c r="AG86" i="5"/>
  <c r="AF86" i="5"/>
  <c r="E86" i="5"/>
  <c r="D86" i="5"/>
  <c r="AG85" i="5"/>
  <c r="AF85" i="5"/>
  <c r="E85" i="5"/>
  <c r="D85" i="5"/>
  <c r="AG84" i="5"/>
  <c r="AG83" i="5" s="1"/>
  <c r="AF84" i="5"/>
  <c r="AF83" i="5" s="1"/>
  <c r="E84" i="5"/>
  <c r="E83" i="5" s="1"/>
  <c r="D84" i="5"/>
  <c r="D83" i="5" s="1"/>
  <c r="AD83" i="5"/>
  <c r="AC83" i="5"/>
  <c r="AG82" i="5"/>
  <c r="AF82" i="5"/>
  <c r="E82" i="5"/>
  <c r="D82" i="5"/>
  <c r="AG81" i="5"/>
  <c r="AF81" i="5"/>
  <c r="E81" i="5"/>
  <c r="D81" i="5"/>
  <c r="AG80" i="5"/>
  <c r="AF80" i="5"/>
  <c r="E80" i="5"/>
  <c r="D80" i="5"/>
  <c r="AG79" i="5"/>
  <c r="AF79" i="5"/>
  <c r="E79" i="5"/>
  <c r="D79" i="5"/>
  <c r="AG78" i="5"/>
  <c r="AG77" i="5" s="1"/>
  <c r="AF78" i="5"/>
  <c r="E78" i="5"/>
  <c r="E77" i="5" s="1"/>
  <c r="D78" i="5"/>
  <c r="D77" i="5" s="1"/>
  <c r="AD77" i="5"/>
  <c r="AC77" i="5"/>
  <c r="AG76" i="5"/>
  <c r="AG75" i="5" s="1"/>
  <c r="AF76" i="5"/>
  <c r="AF75" i="5" s="1"/>
  <c r="E76" i="5"/>
  <c r="E75" i="5" s="1"/>
  <c r="D76" i="5"/>
  <c r="D75" i="5" s="1"/>
  <c r="AD75" i="5"/>
  <c r="AC75" i="5"/>
  <c r="E74" i="5"/>
  <c r="E73" i="5" s="1"/>
  <c r="D74" i="5"/>
  <c r="D73" i="5" s="1"/>
  <c r="AD73" i="5"/>
  <c r="AC73" i="5"/>
  <c r="E72" i="5"/>
  <c r="D72" i="5"/>
  <c r="E71" i="5"/>
  <c r="D71" i="5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3" i="5"/>
  <c r="D63" i="5"/>
  <c r="E62" i="5"/>
  <c r="D62" i="5"/>
  <c r="E60" i="5"/>
  <c r="D60" i="5"/>
  <c r="E59" i="5"/>
  <c r="D59" i="5"/>
  <c r="E58" i="5"/>
  <c r="D58" i="5"/>
  <c r="E57" i="5"/>
  <c r="D57" i="5"/>
  <c r="AD56" i="5"/>
  <c r="AC56" i="5"/>
  <c r="E55" i="5"/>
  <c r="D55" i="5"/>
  <c r="E54" i="5"/>
  <c r="D54" i="5"/>
  <c r="E53" i="5"/>
  <c r="D53" i="5"/>
  <c r="AD52" i="5"/>
  <c r="AC52" i="5"/>
  <c r="AG51" i="5"/>
  <c r="AF51" i="5"/>
  <c r="E51" i="5"/>
  <c r="D51" i="5"/>
  <c r="E50" i="5"/>
  <c r="D50" i="5"/>
  <c r="E49" i="5"/>
  <c r="D49" i="5"/>
  <c r="E48" i="5"/>
  <c r="D48" i="5"/>
  <c r="E47" i="5"/>
  <c r="D47" i="5"/>
  <c r="E46" i="5"/>
  <c r="D46" i="5"/>
  <c r="AD45" i="5"/>
  <c r="AC45" i="5"/>
  <c r="E44" i="5"/>
  <c r="D44" i="5"/>
  <c r="AG42" i="5"/>
  <c r="AF42" i="5"/>
  <c r="E42" i="5"/>
  <c r="D42" i="5"/>
  <c r="AG41" i="5"/>
  <c r="AG40" i="5" s="1"/>
  <c r="AF41" i="5"/>
  <c r="AF40" i="5" s="1"/>
  <c r="E41" i="5"/>
  <c r="E40" i="5" s="1"/>
  <c r="D41" i="5"/>
  <c r="D40" i="5" s="1"/>
  <c r="AD40" i="5"/>
  <c r="AC40" i="5"/>
  <c r="AG39" i="5"/>
  <c r="AF39" i="5"/>
  <c r="E39" i="5"/>
  <c r="D39" i="5"/>
  <c r="AG38" i="5"/>
  <c r="AF38" i="5"/>
  <c r="E38" i="5"/>
  <c r="D38" i="5"/>
  <c r="AG37" i="5"/>
  <c r="AF37" i="5"/>
  <c r="E37" i="5"/>
  <c r="D37" i="5"/>
  <c r="AG36" i="5"/>
  <c r="AG35" i="5" s="1"/>
  <c r="AF36" i="5"/>
  <c r="AF35" i="5" s="1"/>
  <c r="E36" i="5"/>
  <c r="D36" i="5"/>
  <c r="D35" i="5" s="1"/>
  <c r="AD35" i="5"/>
  <c r="AC35" i="5"/>
  <c r="AG34" i="5"/>
  <c r="AF34" i="5"/>
  <c r="E34" i="5"/>
  <c r="D34" i="5"/>
  <c r="AG33" i="5"/>
  <c r="AF33" i="5"/>
  <c r="E33" i="5"/>
  <c r="D33" i="5"/>
  <c r="AG32" i="5"/>
  <c r="AG31" i="5" s="1"/>
  <c r="AF32" i="5"/>
  <c r="AF31" i="5" s="1"/>
  <c r="E32" i="5"/>
  <c r="E31" i="5" s="1"/>
  <c r="D32" i="5"/>
  <c r="D31" i="5" s="1"/>
  <c r="AD31" i="5"/>
  <c r="AC31" i="5"/>
  <c r="AG30" i="5"/>
  <c r="AG29" i="5" s="1"/>
  <c r="AF30" i="5"/>
  <c r="AF29" i="5" s="1"/>
  <c r="E30" i="5"/>
  <c r="E29" i="5" s="1"/>
  <c r="D30" i="5"/>
  <c r="D29" i="5" s="1"/>
  <c r="AD29" i="5"/>
  <c r="AC29" i="5"/>
  <c r="AG28" i="5"/>
  <c r="AF28" i="5"/>
  <c r="E28" i="5"/>
  <c r="D28" i="5"/>
  <c r="AG27" i="5"/>
  <c r="AG26" i="5" s="1"/>
  <c r="AF27" i="5"/>
  <c r="AF26" i="5" s="1"/>
  <c r="E27" i="5"/>
  <c r="E26" i="5" s="1"/>
  <c r="D27" i="5"/>
  <c r="D26" i="5" s="1"/>
  <c r="AD26" i="5"/>
  <c r="AC26" i="5"/>
  <c r="AG25" i="5"/>
  <c r="AG24" i="5" s="1"/>
  <c r="AF25" i="5"/>
  <c r="AF24" i="5" s="1"/>
  <c r="E25" i="5"/>
  <c r="E24" i="5" s="1"/>
  <c r="D25" i="5"/>
  <c r="D24" i="5" s="1"/>
  <c r="AD24" i="5"/>
  <c r="AC24" i="5"/>
  <c r="AG23" i="5"/>
  <c r="AF23" i="5"/>
  <c r="E23" i="5"/>
  <c r="D23" i="5"/>
  <c r="AG22" i="5"/>
  <c r="AG21" i="5" s="1"/>
  <c r="AF22" i="5"/>
  <c r="AF21" i="5" s="1"/>
  <c r="E22" i="5"/>
  <c r="E21" i="5" s="1"/>
  <c r="D22" i="5"/>
  <c r="D21" i="5" s="1"/>
  <c r="AD21" i="5"/>
  <c r="AC21" i="5"/>
  <c r="E20" i="5"/>
  <c r="D20" i="5"/>
  <c r="E19" i="5"/>
  <c r="D19" i="5"/>
  <c r="E18" i="5"/>
  <c r="D18" i="5"/>
  <c r="E17" i="5"/>
  <c r="D17" i="5"/>
  <c r="E16" i="5"/>
  <c r="AD15" i="5"/>
  <c r="AC15" i="5"/>
  <c r="AG14" i="5"/>
  <c r="AG13" i="5" s="1"/>
  <c r="AF14" i="5"/>
  <c r="AF13" i="5" s="1"/>
  <c r="E14" i="5"/>
  <c r="E13" i="5" s="1"/>
  <c r="D14" i="5"/>
  <c r="D13" i="5" s="1"/>
  <c r="AD13" i="5"/>
  <c r="AC13" i="5"/>
  <c r="AG12" i="5"/>
  <c r="AF12" i="5"/>
  <c r="E12" i="5"/>
  <c r="D12" i="5"/>
  <c r="E11" i="5"/>
  <c r="D11" i="5"/>
  <c r="E10" i="5"/>
  <c r="D10" i="5"/>
  <c r="E9" i="5"/>
  <c r="D9" i="5"/>
  <c r="E8" i="5"/>
  <c r="D8" i="5"/>
  <c r="E7" i="5"/>
  <c r="D7" i="5"/>
  <c r="AG415" i="4"/>
  <c r="AG414" i="4"/>
  <c r="AG413" i="4"/>
  <c r="AG412" i="4"/>
  <c r="AG411" i="4"/>
  <c r="AG410" i="4"/>
  <c r="AG408" i="4"/>
  <c r="AG407" i="4"/>
  <c r="AG406" i="4"/>
  <c r="AG404" i="4"/>
  <c r="AG403" i="4"/>
  <c r="AG402" i="4"/>
  <c r="AG401" i="4"/>
  <c r="AG400" i="4"/>
  <c r="AG399" i="4"/>
  <c r="AG398" i="4"/>
  <c r="AG397" i="4"/>
  <c r="AG396" i="4"/>
  <c r="AG395" i="4"/>
  <c r="AG394" i="4"/>
  <c r="AG392" i="4"/>
  <c r="AG391" i="4"/>
  <c r="AG390" i="4"/>
  <c r="AG389" i="4"/>
  <c r="AG388" i="4"/>
  <c r="AG387" i="4"/>
  <c r="AG385" i="4"/>
  <c r="AG384" i="4"/>
  <c r="AG383" i="4"/>
  <c r="AG381" i="4"/>
  <c r="AG380" i="4"/>
  <c r="AG379" i="4"/>
  <c r="AG378" i="4"/>
  <c r="AG377" i="4"/>
  <c r="AG375" i="4"/>
  <c r="AG374" i="4"/>
  <c r="AG373" i="4"/>
  <c r="AG372" i="4"/>
  <c r="AG371" i="4"/>
  <c r="AG369" i="4"/>
  <c r="AG368" i="4"/>
  <c r="AG367" i="4"/>
  <c r="AG366" i="4"/>
  <c r="AG365" i="4"/>
  <c r="AG363" i="4"/>
  <c r="AG361" i="4"/>
  <c r="AG360" i="4"/>
  <c r="AG358" i="4"/>
  <c r="AG356" i="4"/>
  <c r="AG355" i="4"/>
  <c r="AG354" i="4"/>
  <c r="AG352" i="4"/>
  <c r="AG351" i="4"/>
  <c r="AG350" i="4"/>
  <c r="AG349" i="4"/>
  <c r="AG347" i="4"/>
  <c r="AG346" i="4"/>
  <c r="AG345" i="4"/>
  <c r="AG344" i="4"/>
  <c r="AG342" i="4"/>
  <c r="AG340" i="4"/>
  <c r="AG339" i="4"/>
  <c r="AG338" i="4"/>
  <c r="AG336" i="4"/>
  <c r="AG335" i="4"/>
  <c r="AG334" i="4"/>
  <c r="AG332" i="4"/>
  <c r="AG331" i="4"/>
  <c r="AG330" i="4"/>
  <c r="AG328" i="4"/>
  <c r="AG327" i="4"/>
  <c r="AG326" i="4"/>
  <c r="AG324" i="4"/>
  <c r="AG323" i="4"/>
  <c r="AG321" i="4"/>
  <c r="AG320" i="4"/>
  <c r="AG319" i="4"/>
  <c r="AG317" i="4"/>
  <c r="AG316" i="4"/>
  <c r="AG315" i="4"/>
  <c r="AG313" i="4"/>
  <c r="AG312" i="4"/>
  <c r="AG311" i="4"/>
  <c r="AG309" i="4"/>
  <c r="AG308" i="4"/>
  <c r="AG307" i="4"/>
  <c r="AG306" i="4"/>
  <c r="AG303" i="4"/>
  <c r="AG302" i="4"/>
  <c r="AG304" i="4"/>
  <c r="AG301" i="4"/>
  <c r="AG299" i="4"/>
  <c r="AG298" i="4"/>
  <c r="AG297" i="4"/>
  <c r="AG296" i="4"/>
  <c r="AG295" i="4"/>
  <c r="AG294" i="4"/>
  <c r="AG293" i="4"/>
  <c r="AG292" i="4"/>
  <c r="AG291" i="4"/>
  <c r="AG290" i="4"/>
  <c r="AG289" i="4"/>
  <c r="AG288" i="4"/>
  <c r="AG287" i="4"/>
  <c r="AG286" i="4"/>
  <c r="AG284" i="4"/>
  <c r="AG283" i="4"/>
  <c r="AG282" i="4"/>
  <c r="AG280" i="4"/>
  <c r="AG279" i="4"/>
  <c r="AG277" i="4"/>
  <c r="AG276" i="4"/>
  <c r="AG274" i="4"/>
  <c r="AG273" i="4"/>
  <c r="AG271" i="4"/>
  <c r="AG270" i="4"/>
  <c r="AG269" i="4"/>
  <c r="AG268" i="4"/>
  <c r="AG267" i="4"/>
  <c r="AG266" i="4"/>
  <c r="AG265" i="4"/>
  <c r="AG264" i="4"/>
  <c r="AG262" i="4"/>
  <c r="AG261" i="4"/>
  <c r="AG259" i="4"/>
  <c r="AG258" i="4"/>
  <c r="AG257" i="4"/>
  <c r="AG256" i="4"/>
  <c r="AG255" i="4"/>
  <c r="AG254" i="4"/>
  <c r="AG253" i="4"/>
  <c r="AG252" i="4"/>
  <c r="AG250" i="4"/>
  <c r="AG249" i="4"/>
  <c r="AG248" i="4"/>
  <c r="AG247" i="4"/>
  <c r="AG246" i="4"/>
  <c r="AG244" i="4"/>
  <c r="AG242" i="4"/>
  <c r="AG240" i="4"/>
  <c r="AG239" i="4"/>
  <c r="AG238" i="4"/>
  <c r="AG236" i="4"/>
  <c r="AG235" i="4"/>
  <c r="AG234" i="4"/>
  <c r="AG233" i="4"/>
  <c r="AG231" i="4"/>
  <c r="AG230" i="4"/>
  <c r="AG229" i="4"/>
  <c r="AG228" i="4"/>
  <c r="AG227" i="4"/>
  <c r="AG225" i="4"/>
  <c r="AG224" i="4"/>
  <c r="AG222" i="4"/>
  <c r="AG221" i="4"/>
  <c r="AG220" i="4"/>
  <c r="AG219" i="4"/>
  <c r="AG218" i="4"/>
  <c r="AG216" i="4"/>
  <c r="AG215" i="4"/>
  <c r="AG213" i="4"/>
  <c r="AG212" i="4"/>
  <c r="AG211" i="4"/>
  <c r="AG210" i="4"/>
  <c r="AG209" i="4"/>
  <c r="AG207" i="4"/>
  <c r="AG206" i="4"/>
  <c r="AG204" i="4"/>
  <c r="AG203" i="4"/>
  <c r="AG202" i="4"/>
  <c r="AG201" i="4"/>
  <c r="AG200" i="4"/>
  <c r="AG199" i="4"/>
  <c r="AG198" i="4"/>
  <c r="AG197" i="4"/>
  <c r="AG196" i="4"/>
  <c r="AG195" i="4"/>
  <c r="AG194" i="4"/>
  <c r="AG193" i="4"/>
  <c r="AG192" i="4"/>
  <c r="AG190" i="4"/>
  <c r="AG189" i="4"/>
  <c r="AG187" i="4"/>
  <c r="AG186" i="4"/>
  <c r="AG185" i="4"/>
  <c r="AG184" i="4"/>
  <c r="AG182" i="4"/>
  <c r="AG180" i="4"/>
  <c r="AG179" i="4"/>
  <c r="AG177" i="4"/>
  <c r="AG176" i="4"/>
  <c r="AG175" i="4"/>
  <c r="AG174" i="4"/>
  <c r="AG172" i="4"/>
  <c r="AG170" i="4"/>
  <c r="AG169" i="4"/>
  <c r="AG167" i="4"/>
  <c r="AG165" i="4"/>
  <c r="AG164" i="4"/>
  <c r="AG162" i="4"/>
  <c r="AG161" i="4"/>
  <c r="AG160" i="4"/>
  <c r="AG159" i="4"/>
  <c r="AG158" i="4"/>
  <c r="AG157" i="4"/>
  <c r="AG156" i="4"/>
  <c r="AG155" i="4"/>
  <c r="AG154" i="4"/>
  <c r="AG153" i="4"/>
  <c r="AG151" i="4"/>
  <c r="AG150" i="4"/>
  <c r="AG149" i="4"/>
  <c r="AG147" i="4"/>
  <c r="AG146" i="4"/>
  <c r="AG145" i="4"/>
  <c r="AG143" i="4"/>
  <c r="AG141" i="4"/>
  <c r="AG139" i="4"/>
  <c r="AG137" i="4"/>
  <c r="AG136" i="4"/>
  <c r="AG134" i="4"/>
  <c r="AG133" i="4"/>
  <c r="AG132" i="4"/>
  <c r="AG130" i="4"/>
  <c r="AG128" i="4"/>
  <c r="AG127" i="4"/>
  <c r="AG126" i="4"/>
  <c r="AG125" i="4"/>
  <c r="AG124" i="4"/>
  <c r="AG123" i="4"/>
  <c r="AG122" i="4"/>
  <c r="AG121" i="4"/>
  <c r="AG119" i="4"/>
  <c r="AG118" i="4"/>
  <c r="AG117" i="4"/>
  <c r="AG116" i="4"/>
  <c r="AG115" i="4"/>
  <c r="AG113" i="4"/>
  <c r="AG112" i="4"/>
  <c r="AG111" i="4"/>
  <c r="AG110" i="4"/>
  <c r="AG108" i="4"/>
  <c r="AG106" i="4"/>
  <c r="AG105" i="4"/>
  <c r="AG104" i="4"/>
  <c r="AG103" i="4"/>
  <c r="AG102" i="4"/>
  <c r="AG100" i="4"/>
  <c r="AG99" i="4"/>
  <c r="AG98" i="4"/>
  <c r="AG97" i="4"/>
  <c r="AG96" i="4"/>
  <c r="AG94" i="4"/>
  <c r="AG93" i="4"/>
  <c r="AG92" i="4"/>
  <c r="AG90" i="4"/>
  <c r="AG88" i="4"/>
  <c r="AG86" i="4"/>
  <c r="AG85" i="4"/>
  <c r="AG84" i="4"/>
  <c r="AG82" i="4"/>
  <c r="AG81" i="4"/>
  <c r="AG80" i="4"/>
  <c r="AG79" i="4"/>
  <c r="AG78" i="4"/>
  <c r="AG76" i="4"/>
  <c r="AG74" i="4"/>
  <c r="AG72" i="4"/>
  <c r="AG71" i="4"/>
  <c r="AG70" i="4"/>
  <c r="AG69" i="4"/>
  <c r="AG68" i="4"/>
  <c r="AG67" i="4"/>
  <c r="AG66" i="4"/>
  <c r="AG65" i="4"/>
  <c r="AG64" i="4"/>
  <c r="AG63" i="4"/>
  <c r="AG62" i="4"/>
  <c r="AG60" i="4"/>
  <c r="AG59" i="4"/>
  <c r="AG58" i="4"/>
  <c r="AG57" i="4"/>
  <c r="AG55" i="4"/>
  <c r="AG54" i="4"/>
  <c r="AG53" i="4"/>
  <c r="AG51" i="4"/>
  <c r="AG50" i="4"/>
  <c r="AG49" i="4"/>
  <c r="AG48" i="4"/>
  <c r="AG47" i="4"/>
  <c r="AG46" i="4"/>
  <c r="AG44" i="4"/>
  <c r="AG42" i="4"/>
  <c r="AG41" i="4"/>
  <c r="AG39" i="4"/>
  <c r="AG38" i="4"/>
  <c r="AG37" i="4"/>
  <c r="AG36" i="4"/>
  <c r="AG34" i="4"/>
  <c r="AG33" i="4"/>
  <c r="AG32" i="4"/>
  <c r="AG30" i="4"/>
  <c r="AG28" i="4"/>
  <c r="AG27" i="4"/>
  <c r="AG25" i="4"/>
  <c r="AG23" i="4"/>
  <c r="AG22" i="4"/>
  <c r="AG20" i="4"/>
  <c r="AG19" i="4"/>
  <c r="AG18" i="4"/>
  <c r="AG17" i="4"/>
  <c r="AG16" i="4"/>
  <c r="AG14" i="4"/>
  <c r="D416" i="4" l="1"/>
  <c r="AC416" i="4"/>
  <c r="AG417" i="4"/>
  <c r="AG416" i="4" s="1"/>
  <c r="AC416" i="5"/>
  <c r="E416" i="4"/>
  <c r="AF416" i="4"/>
  <c r="AG223" i="5"/>
  <c r="AF318" i="5"/>
  <c r="AF329" i="5"/>
  <c r="AF109" i="5"/>
  <c r="D183" i="5"/>
  <c r="AG109" i="5"/>
  <c r="AF191" i="5"/>
  <c r="AF188" i="5" s="1"/>
  <c r="AF223" i="5"/>
  <c r="AF232" i="5"/>
  <c r="AF245" i="5"/>
  <c r="AF15" i="5"/>
  <c r="AF52" i="5"/>
  <c r="AF56" i="5"/>
  <c r="AG15" i="5"/>
  <c r="AG52" i="5"/>
  <c r="D251" i="5"/>
  <c r="AG144" i="5"/>
  <c r="E148" i="5"/>
  <c r="AG329" i="5"/>
  <c r="D148" i="5"/>
  <c r="E35" i="5"/>
  <c r="E237" i="5"/>
  <c r="E91" i="5"/>
  <c r="D281" i="5"/>
  <c r="D370" i="5"/>
  <c r="D362" i="5" s="1"/>
  <c r="AF77" i="5"/>
  <c r="AF61" i="5" s="1"/>
  <c r="D310" i="5"/>
  <c r="D322" i="5"/>
  <c r="AF285" i="5"/>
  <c r="AG251" i="5"/>
  <c r="AF314" i="5"/>
  <c r="AG318" i="5"/>
  <c r="E263" i="5"/>
  <c r="E260" i="5" s="1"/>
  <c r="AG359" i="5"/>
  <c r="AG353" i="5"/>
  <c r="E173" i="5"/>
  <c r="D52" i="5"/>
  <c r="D56" i="5"/>
  <c r="D285" i="5"/>
  <c r="E223" i="5"/>
  <c r="AF263" i="5"/>
  <c r="D226" i="5"/>
  <c r="AG45" i="5"/>
  <c r="AC341" i="5"/>
  <c r="E217" i="5"/>
  <c r="E191" i="5"/>
  <c r="E188" i="5" s="1"/>
  <c r="AG376" i="5"/>
  <c r="AG362" i="5" s="1"/>
  <c r="E386" i="5"/>
  <c r="E45" i="5"/>
  <c r="E52" i="5"/>
  <c r="E56" i="5"/>
  <c r="E109" i="5"/>
  <c r="AC188" i="5"/>
  <c r="D191" i="5"/>
  <c r="D188" i="5" s="1"/>
  <c r="D214" i="5"/>
  <c r="E232" i="5"/>
  <c r="AD341" i="5"/>
  <c r="E15" i="5"/>
  <c r="D135" i="5"/>
  <c r="AD43" i="5"/>
  <c r="AD6" i="5"/>
  <c r="AF45" i="5"/>
  <c r="AF43" i="5" s="1"/>
  <c r="D223" i="5"/>
  <c r="AG205" i="5"/>
  <c r="AC6" i="5"/>
  <c r="AD61" i="5"/>
  <c r="D109" i="5"/>
  <c r="E214" i="5"/>
  <c r="E226" i="5"/>
  <c r="D245" i="5"/>
  <c r="AD260" i="5"/>
  <c r="AF272" i="5"/>
  <c r="AC260" i="5"/>
  <c r="AF341" i="5"/>
  <c r="AF214" i="5"/>
  <c r="AF217" i="5"/>
  <c r="AF226" i="5"/>
  <c r="AG191" i="5"/>
  <c r="AG214" i="5"/>
  <c r="AG217" i="5"/>
  <c r="AG226" i="5"/>
  <c r="AG232" i="5"/>
  <c r="AG245" i="5"/>
  <c r="E393" i="5"/>
  <c r="D15" i="5"/>
  <c r="D6" i="5" s="1"/>
  <c r="D45" i="5"/>
  <c r="AC61" i="5"/>
  <c r="D217" i="5"/>
  <c r="D232" i="5"/>
  <c r="E245" i="5"/>
  <c r="AG275" i="5"/>
  <c r="AG56" i="5"/>
  <c r="AF6" i="5"/>
  <c r="AD208" i="5"/>
  <c r="AC208" i="5"/>
  <c r="AC43" i="5"/>
  <c r="E341" i="5"/>
  <c r="D341" i="5"/>
  <c r="AG6" i="5"/>
  <c r="AG61" i="5"/>
  <c r="AG409" i="4"/>
  <c r="AG405" i="4"/>
  <c r="AG393" i="4"/>
  <c r="AG386" i="4"/>
  <c r="AG382" i="4"/>
  <c r="AG376" i="4"/>
  <c r="AG370" i="4"/>
  <c r="AG364" i="4"/>
  <c r="AG359" i="4"/>
  <c r="AG357" i="4"/>
  <c r="AG353" i="4"/>
  <c r="AG348" i="4"/>
  <c r="AG343" i="4"/>
  <c r="AG337" i="4"/>
  <c r="AG333" i="4"/>
  <c r="AG329" i="4"/>
  <c r="AG325" i="4"/>
  <c r="AG322" i="4"/>
  <c r="AG318" i="4"/>
  <c r="AG314" i="4"/>
  <c r="AG310" i="4"/>
  <c r="AG305" i="4"/>
  <c r="AG300" i="4"/>
  <c r="AG285" i="4"/>
  <c r="AG281" i="4"/>
  <c r="AG278" i="4"/>
  <c r="AG275" i="4"/>
  <c r="AG272" i="4"/>
  <c r="AG263" i="4"/>
  <c r="AG251" i="4"/>
  <c r="AG245" i="4"/>
  <c r="AG243" i="4"/>
  <c r="AG241" i="4"/>
  <c r="AG237" i="4"/>
  <c r="AG232" i="4"/>
  <c r="AG226" i="4"/>
  <c r="AG223" i="4"/>
  <c r="AG217" i="4"/>
  <c r="AG214" i="4"/>
  <c r="AG205" i="4"/>
  <c r="AG191" i="4"/>
  <c r="AG183" i="4"/>
  <c r="AG181" i="4"/>
  <c r="AG178" i="4"/>
  <c r="AG173" i="4"/>
  <c r="AG171" i="4"/>
  <c r="AG168" i="4"/>
  <c r="AG166" i="4"/>
  <c r="AG163" i="4"/>
  <c r="AG152" i="4"/>
  <c r="AG148" i="4"/>
  <c r="AG144" i="4"/>
  <c r="AG142" i="4"/>
  <c r="AG140" i="4"/>
  <c r="AG138" i="4"/>
  <c r="AG135" i="4"/>
  <c r="AG131" i="4"/>
  <c r="AG129" i="4"/>
  <c r="AG120" i="4"/>
  <c r="AG114" i="4"/>
  <c r="AG109" i="4"/>
  <c r="AG107" i="4"/>
  <c r="AG101" i="4"/>
  <c r="AG95" i="4"/>
  <c r="AG91" i="4"/>
  <c r="AG89" i="4"/>
  <c r="AG87" i="4"/>
  <c r="AG83" i="4"/>
  <c r="AG77" i="4"/>
  <c r="AG75" i="4"/>
  <c r="AG73" i="4"/>
  <c r="AG56" i="4"/>
  <c r="AG52" i="4"/>
  <c r="AG45" i="4"/>
  <c r="AG40" i="4"/>
  <c r="AG35" i="4"/>
  <c r="AG31" i="4"/>
  <c r="AG29" i="4"/>
  <c r="AG26" i="4"/>
  <c r="AG24" i="4"/>
  <c r="AG21" i="4"/>
  <c r="AG15" i="4"/>
  <c r="AG13" i="4"/>
  <c r="AF415" i="4"/>
  <c r="AF414" i="4"/>
  <c r="AF413" i="4"/>
  <c r="AF412" i="4"/>
  <c r="AF411" i="4"/>
  <c r="AF410" i="4"/>
  <c r="AF408" i="4"/>
  <c r="AF407" i="4"/>
  <c r="AF406" i="4"/>
  <c r="AF404" i="4"/>
  <c r="AF403" i="4"/>
  <c r="AF402" i="4"/>
  <c r="AF401" i="4"/>
  <c r="AF400" i="4"/>
  <c r="AF399" i="4"/>
  <c r="AF398" i="4"/>
  <c r="AF397" i="4"/>
  <c r="AF396" i="4"/>
  <c r="AF395" i="4"/>
  <c r="AF394" i="4"/>
  <c r="AF392" i="4"/>
  <c r="AF391" i="4"/>
  <c r="AF390" i="4"/>
  <c r="AF389" i="4"/>
  <c r="AF388" i="4"/>
  <c r="AF387" i="4"/>
  <c r="AF385" i="4"/>
  <c r="AF384" i="4"/>
  <c r="AF383" i="4"/>
  <c r="AF381" i="4"/>
  <c r="AF380" i="4"/>
  <c r="AF379" i="4"/>
  <c r="AF378" i="4"/>
  <c r="AF377" i="4"/>
  <c r="AF375" i="4"/>
  <c r="AF374" i="4"/>
  <c r="AF373" i="4"/>
  <c r="AF372" i="4"/>
  <c r="AF371" i="4"/>
  <c r="AF369" i="4"/>
  <c r="AF368" i="4"/>
  <c r="AF367" i="4"/>
  <c r="AF366" i="4"/>
  <c r="AF365" i="4"/>
  <c r="AF363" i="4"/>
  <c r="AF361" i="4"/>
  <c r="AF360" i="4"/>
  <c r="AF358" i="4"/>
  <c r="AF356" i="4"/>
  <c r="AF355" i="4"/>
  <c r="AF354" i="4"/>
  <c r="AF352" i="4"/>
  <c r="AF351" i="4"/>
  <c r="AF350" i="4"/>
  <c r="AF349" i="4"/>
  <c r="AF347" i="4"/>
  <c r="AF346" i="4"/>
  <c r="AF345" i="4"/>
  <c r="AF344" i="4"/>
  <c r="AF342" i="4"/>
  <c r="AF340" i="4"/>
  <c r="AF339" i="4"/>
  <c r="AF338" i="4"/>
  <c r="AF336" i="4"/>
  <c r="AF335" i="4"/>
  <c r="AF334" i="4"/>
  <c r="AF332" i="4"/>
  <c r="AF331" i="4"/>
  <c r="AF330" i="4"/>
  <c r="AF328" i="4"/>
  <c r="AF327" i="4"/>
  <c r="AF326" i="4"/>
  <c r="AF324" i="4"/>
  <c r="AF323" i="4"/>
  <c r="AF321" i="4"/>
  <c r="AF320" i="4"/>
  <c r="AF319" i="4"/>
  <c r="AF317" i="4"/>
  <c r="AF316" i="4"/>
  <c r="AF315" i="4"/>
  <c r="AF313" i="4"/>
  <c r="AF312" i="4"/>
  <c r="AF311" i="4"/>
  <c r="AF309" i="4"/>
  <c r="AF308" i="4"/>
  <c r="AF307" i="4"/>
  <c r="AF306" i="4"/>
  <c r="AF304" i="4"/>
  <c r="AF303" i="4"/>
  <c r="AF302" i="4"/>
  <c r="AF301" i="4"/>
  <c r="AF299" i="4"/>
  <c r="AF298" i="4"/>
  <c r="AF297" i="4"/>
  <c r="AF296" i="4"/>
  <c r="AF295" i="4"/>
  <c r="AF294" i="4"/>
  <c r="AF293" i="4"/>
  <c r="AF292" i="4"/>
  <c r="AF291" i="4"/>
  <c r="AF290" i="4"/>
  <c r="AF289" i="4"/>
  <c r="AF288" i="4"/>
  <c r="AF287" i="4"/>
  <c r="AF286" i="4"/>
  <c r="AF284" i="4"/>
  <c r="AF283" i="4"/>
  <c r="AF282" i="4"/>
  <c r="AF280" i="4"/>
  <c r="AF279" i="4"/>
  <c r="AF277" i="4"/>
  <c r="AF276" i="4"/>
  <c r="AF274" i="4"/>
  <c r="AF273" i="4"/>
  <c r="AF271" i="4"/>
  <c r="AF270" i="4"/>
  <c r="AF269" i="4"/>
  <c r="AF268" i="4"/>
  <c r="AF267" i="4"/>
  <c r="AF266" i="4"/>
  <c r="AF265" i="4"/>
  <c r="AF264" i="4"/>
  <c r="AF262" i="4"/>
  <c r="AF261" i="4"/>
  <c r="AF259" i="4"/>
  <c r="AF258" i="4"/>
  <c r="AF257" i="4"/>
  <c r="AF256" i="4"/>
  <c r="AF255" i="4"/>
  <c r="AF254" i="4"/>
  <c r="AF253" i="4"/>
  <c r="AF252" i="4"/>
  <c r="AF250" i="4"/>
  <c r="AF249" i="4"/>
  <c r="AF248" i="4"/>
  <c r="AF247" i="4"/>
  <c r="AF246" i="4"/>
  <c r="AF244" i="4"/>
  <c r="AF242" i="4"/>
  <c r="AF240" i="4"/>
  <c r="AF239" i="4"/>
  <c r="AF238" i="4"/>
  <c r="AF236" i="4"/>
  <c r="AF235" i="4"/>
  <c r="AF234" i="4"/>
  <c r="AF233" i="4"/>
  <c r="AF231" i="4"/>
  <c r="AF230" i="4"/>
  <c r="AF229" i="4"/>
  <c r="AF228" i="4"/>
  <c r="AF227" i="4"/>
  <c r="AF225" i="4"/>
  <c r="AF224" i="4"/>
  <c r="AF222" i="4"/>
  <c r="AF221" i="4"/>
  <c r="AF220" i="4"/>
  <c r="AF219" i="4"/>
  <c r="AF218" i="4"/>
  <c r="AF216" i="4"/>
  <c r="AF215" i="4"/>
  <c r="AF213" i="4"/>
  <c r="AF212" i="4"/>
  <c r="AF211" i="4"/>
  <c r="AF210" i="4"/>
  <c r="AF209" i="4"/>
  <c r="AF207" i="4"/>
  <c r="AF206" i="4"/>
  <c r="AF204" i="4"/>
  <c r="AF203" i="4"/>
  <c r="AF202" i="4"/>
  <c r="AF201" i="4"/>
  <c r="AF200" i="4"/>
  <c r="AF199" i="4"/>
  <c r="AF198" i="4"/>
  <c r="AF197" i="4"/>
  <c r="AF196" i="4"/>
  <c r="AF195" i="4"/>
  <c r="AF194" i="4"/>
  <c r="AF193" i="4"/>
  <c r="AF192" i="4"/>
  <c r="AF190" i="4"/>
  <c r="AF189" i="4"/>
  <c r="AF187" i="4"/>
  <c r="AF186" i="4"/>
  <c r="AF185" i="4"/>
  <c r="AF184" i="4"/>
  <c r="AF182" i="4"/>
  <c r="AF180" i="4"/>
  <c r="AF179" i="4"/>
  <c r="AF177" i="4"/>
  <c r="AF176" i="4"/>
  <c r="AF175" i="4"/>
  <c r="AF174" i="4"/>
  <c r="AF172" i="4"/>
  <c r="AF170" i="4"/>
  <c r="AF169" i="4"/>
  <c r="AF167" i="4"/>
  <c r="AF165" i="4"/>
  <c r="AF164" i="4"/>
  <c r="AF162" i="4"/>
  <c r="AF161" i="4"/>
  <c r="AF160" i="4"/>
  <c r="AF159" i="4"/>
  <c r="AF158" i="4"/>
  <c r="AF157" i="4"/>
  <c r="AF156" i="4"/>
  <c r="AF155" i="4"/>
  <c r="AF154" i="4"/>
  <c r="AF153" i="4"/>
  <c r="AF151" i="4"/>
  <c r="AF150" i="4"/>
  <c r="AF149" i="4"/>
  <c r="AF147" i="4"/>
  <c r="AF146" i="4"/>
  <c r="AF145" i="4"/>
  <c r="AF143" i="4"/>
  <c r="AF141" i="4"/>
  <c r="AF139" i="4"/>
  <c r="AF137" i="4"/>
  <c r="AF136" i="4"/>
  <c r="AF134" i="4"/>
  <c r="AF133" i="4"/>
  <c r="AF132" i="4"/>
  <c r="AF130" i="4"/>
  <c r="AF128" i="4"/>
  <c r="AF127" i="4"/>
  <c r="AF126" i="4"/>
  <c r="AF125" i="4"/>
  <c r="AF124" i="4"/>
  <c r="AF123" i="4"/>
  <c r="AF122" i="4"/>
  <c r="AF121" i="4"/>
  <c r="AF119" i="4"/>
  <c r="AF118" i="4"/>
  <c r="AF117" i="4"/>
  <c r="AF116" i="4"/>
  <c r="AF115" i="4"/>
  <c r="AF113" i="4"/>
  <c r="AF112" i="4"/>
  <c r="AF111" i="4"/>
  <c r="AF110" i="4"/>
  <c r="AF108" i="4"/>
  <c r="AF106" i="4"/>
  <c r="AF105" i="4"/>
  <c r="AF104" i="4"/>
  <c r="AF103" i="4"/>
  <c r="AF102" i="4"/>
  <c r="AF100" i="4"/>
  <c r="AF99" i="4"/>
  <c r="AF98" i="4"/>
  <c r="AF97" i="4"/>
  <c r="AF96" i="4"/>
  <c r="AF94" i="4"/>
  <c r="AF93" i="4"/>
  <c r="AF92" i="4"/>
  <c r="AF90" i="4"/>
  <c r="AF88" i="4"/>
  <c r="AF86" i="4"/>
  <c r="AF85" i="4"/>
  <c r="AF84" i="4"/>
  <c r="AF82" i="4"/>
  <c r="AF81" i="4"/>
  <c r="AF80" i="4"/>
  <c r="AF79" i="4"/>
  <c r="AF78" i="4"/>
  <c r="AF76" i="4"/>
  <c r="AF74" i="4"/>
  <c r="AF72" i="4"/>
  <c r="AF71" i="4"/>
  <c r="AF70" i="4"/>
  <c r="AF69" i="4"/>
  <c r="AF68" i="4"/>
  <c r="AF67" i="4"/>
  <c r="AF66" i="4"/>
  <c r="AF65" i="4"/>
  <c r="AF64" i="4"/>
  <c r="AF63" i="4"/>
  <c r="AF62" i="4"/>
  <c r="AF60" i="4"/>
  <c r="AF59" i="4"/>
  <c r="AF58" i="4"/>
  <c r="AF57" i="4"/>
  <c r="AF55" i="4"/>
  <c r="AF54" i="4"/>
  <c r="AF53" i="4"/>
  <c r="AF51" i="4"/>
  <c r="AF50" i="4"/>
  <c r="AF49" i="4"/>
  <c r="AF48" i="4"/>
  <c r="AF47" i="4"/>
  <c r="AF46" i="4"/>
  <c r="AF44" i="4"/>
  <c r="AF42" i="4"/>
  <c r="AF41" i="4"/>
  <c r="AF39" i="4"/>
  <c r="AF38" i="4"/>
  <c r="AF37" i="4"/>
  <c r="AF36" i="4"/>
  <c r="AF34" i="4"/>
  <c r="AF33" i="4"/>
  <c r="AF32" i="4"/>
  <c r="AF30" i="4"/>
  <c r="AF28" i="4"/>
  <c r="AF27" i="4"/>
  <c r="AF25" i="4"/>
  <c r="AF23" i="4"/>
  <c r="AF22" i="4"/>
  <c r="AF20" i="4"/>
  <c r="AF19" i="4"/>
  <c r="AF17" i="4"/>
  <c r="AF18" i="4"/>
  <c r="AF16" i="4"/>
  <c r="AF14" i="4"/>
  <c r="AF9" i="4"/>
  <c r="AF10" i="4"/>
  <c r="AF11" i="4"/>
  <c r="AF12" i="4"/>
  <c r="AG8" i="4"/>
  <c r="AG9" i="4"/>
  <c r="AG10" i="4"/>
  <c r="AG11" i="4"/>
  <c r="AG12" i="4"/>
  <c r="AG7" i="4"/>
  <c r="AF8" i="4"/>
  <c r="AF7" i="4"/>
  <c r="E415" i="4"/>
  <c r="E414" i="4"/>
  <c r="E413" i="4"/>
  <c r="E412" i="4"/>
  <c r="E411" i="4"/>
  <c r="E410" i="4"/>
  <c r="E408" i="4"/>
  <c r="E407" i="4"/>
  <c r="E406" i="4"/>
  <c r="E404" i="4"/>
  <c r="E402" i="4"/>
  <c r="E403" i="4"/>
  <c r="E401" i="4"/>
  <c r="E400" i="4"/>
  <c r="E399" i="4"/>
  <c r="E398" i="4"/>
  <c r="E397" i="4"/>
  <c r="E396" i="4"/>
  <c r="E395" i="4"/>
  <c r="E394" i="4"/>
  <c r="E392" i="4"/>
  <c r="E391" i="4"/>
  <c r="E390" i="4"/>
  <c r="E389" i="4"/>
  <c r="E388" i="4"/>
  <c r="E387" i="4"/>
  <c r="E385" i="4"/>
  <c r="E384" i="4"/>
  <c r="E383" i="4"/>
  <c r="E381" i="4"/>
  <c r="E380" i="4"/>
  <c r="E379" i="4"/>
  <c r="E378" i="4"/>
  <c r="E377" i="4"/>
  <c r="E375" i="4"/>
  <c r="E374" i="4"/>
  <c r="E373" i="4"/>
  <c r="E372" i="4"/>
  <c r="E371" i="4"/>
  <c r="E369" i="4"/>
  <c r="E368" i="4"/>
  <c r="E367" i="4"/>
  <c r="E366" i="4"/>
  <c r="E365" i="4"/>
  <c r="E363" i="4"/>
  <c r="E361" i="4"/>
  <c r="E360" i="4"/>
  <c r="E358" i="4"/>
  <c r="E357" i="4" s="1"/>
  <c r="E356" i="4"/>
  <c r="E355" i="4"/>
  <c r="E354" i="4"/>
  <c r="E352" i="4"/>
  <c r="E351" i="4"/>
  <c r="E350" i="4"/>
  <c r="E349" i="4"/>
  <c r="E347" i="4"/>
  <c r="E346" i="4"/>
  <c r="E345" i="4"/>
  <c r="E344" i="4"/>
  <c r="E342" i="4"/>
  <c r="E340" i="4"/>
  <c r="E339" i="4"/>
  <c r="E338" i="4"/>
  <c r="E336" i="4"/>
  <c r="E335" i="4"/>
  <c r="E334" i="4"/>
  <c r="E332" i="4"/>
  <c r="E331" i="4"/>
  <c r="E330" i="4"/>
  <c r="E328" i="4"/>
  <c r="E327" i="4"/>
  <c r="E326" i="4"/>
  <c r="E324" i="4"/>
  <c r="E323" i="4"/>
  <c r="E321" i="4"/>
  <c r="E320" i="4"/>
  <c r="E319" i="4"/>
  <c r="E317" i="4"/>
  <c r="E316" i="4"/>
  <c r="E315" i="4"/>
  <c r="E313" i="4"/>
  <c r="E312" i="4"/>
  <c r="E311" i="4"/>
  <c r="E309" i="4"/>
  <c r="E308" i="4"/>
  <c r="E307" i="4"/>
  <c r="E306" i="4"/>
  <c r="E304" i="4"/>
  <c r="E303" i="4"/>
  <c r="E302" i="4"/>
  <c r="E301" i="4"/>
  <c r="E299" i="4"/>
  <c r="E298" i="4"/>
  <c r="E297" i="4"/>
  <c r="E296" i="4"/>
  <c r="E295" i="4"/>
  <c r="E294" i="4"/>
  <c r="E293" i="4"/>
  <c r="E292" i="4"/>
  <c r="E291" i="4"/>
  <c r="E290" i="4"/>
  <c r="E289" i="4"/>
  <c r="E287" i="4"/>
  <c r="E288" i="4"/>
  <c r="E286" i="4"/>
  <c r="E284" i="4"/>
  <c r="E283" i="4"/>
  <c r="E282" i="4"/>
  <c r="E280" i="4"/>
  <c r="E279" i="4"/>
  <c r="E277" i="4"/>
  <c r="E276" i="4"/>
  <c r="E274" i="4"/>
  <c r="E273" i="4"/>
  <c r="E271" i="4"/>
  <c r="E270" i="4"/>
  <c r="E269" i="4"/>
  <c r="E268" i="4"/>
  <c r="E266" i="4"/>
  <c r="E267" i="4"/>
  <c r="E265" i="4"/>
  <c r="E264" i="4"/>
  <c r="E262" i="4"/>
  <c r="E261" i="4"/>
  <c r="E259" i="4"/>
  <c r="E258" i="4"/>
  <c r="E257" i="4"/>
  <c r="E256" i="4"/>
  <c r="E255" i="4"/>
  <c r="E254" i="4"/>
  <c r="E253" i="4"/>
  <c r="E252" i="4"/>
  <c r="E250" i="4"/>
  <c r="E249" i="4"/>
  <c r="E248" i="4"/>
  <c r="E247" i="4"/>
  <c r="E246" i="4"/>
  <c r="E244" i="4"/>
  <c r="E243" i="4" s="1"/>
  <c r="E242" i="4"/>
  <c r="E241" i="4" s="1"/>
  <c r="E240" i="4"/>
  <c r="E239" i="4"/>
  <c r="E238" i="4"/>
  <c r="E236" i="4"/>
  <c r="E235" i="4"/>
  <c r="E234" i="4"/>
  <c r="E233" i="4"/>
  <c r="E231" i="4"/>
  <c r="E230" i="4"/>
  <c r="E229" i="4"/>
  <c r="E228" i="4"/>
  <c r="E227" i="4"/>
  <c r="E225" i="4"/>
  <c r="E224" i="4"/>
  <c r="E222" i="4"/>
  <c r="E221" i="4"/>
  <c r="E220" i="4"/>
  <c r="E219" i="4"/>
  <c r="E218" i="4"/>
  <c r="E216" i="4"/>
  <c r="E215" i="4"/>
  <c r="E213" i="4"/>
  <c r="E212" i="4"/>
  <c r="E211" i="4"/>
  <c r="E210" i="4"/>
  <c r="E209" i="4"/>
  <c r="E207" i="4"/>
  <c r="E206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0" i="4"/>
  <c r="E189" i="4"/>
  <c r="E187" i="4"/>
  <c r="E186" i="4"/>
  <c r="E185" i="4"/>
  <c r="E184" i="4"/>
  <c r="E182" i="4"/>
  <c r="E181" i="4" s="1"/>
  <c r="E180" i="4"/>
  <c r="E179" i="4"/>
  <c r="E177" i="4"/>
  <c r="E176" i="4"/>
  <c r="E175" i="4"/>
  <c r="E174" i="4"/>
  <c r="E172" i="4"/>
  <c r="E171" i="4" s="1"/>
  <c r="E170" i="4"/>
  <c r="E169" i="4"/>
  <c r="E167" i="4"/>
  <c r="E166" i="4" s="1"/>
  <c r="E165" i="4"/>
  <c r="E164" i="4"/>
  <c r="E162" i="4"/>
  <c r="E161" i="4"/>
  <c r="E160" i="4"/>
  <c r="E159" i="4"/>
  <c r="E158" i="4"/>
  <c r="E157" i="4"/>
  <c r="E156" i="4"/>
  <c r="E155" i="4"/>
  <c r="E154" i="4"/>
  <c r="E153" i="4"/>
  <c r="E151" i="4"/>
  <c r="E150" i="4"/>
  <c r="E149" i="4"/>
  <c r="E147" i="4"/>
  <c r="E146" i="4"/>
  <c r="E145" i="4"/>
  <c r="E143" i="4"/>
  <c r="E142" i="4" s="1"/>
  <c r="E141" i="4"/>
  <c r="E140" i="4" s="1"/>
  <c r="E139" i="4"/>
  <c r="E138" i="4" s="1"/>
  <c r="E137" i="4"/>
  <c r="E136" i="4"/>
  <c r="E134" i="4"/>
  <c r="E133" i="4"/>
  <c r="E132" i="4"/>
  <c r="E130" i="4"/>
  <c r="E129" i="4" s="1"/>
  <c r="E128" i="4"/>
  <c r="E127" i="4"/>
  <c r="E126" i="4"/>
  <c r="E125" i="4"/>
  <c r="E124" i="4"/>
  <c r="E123" i="4"/>
  <c r="E122" i="4"/>
  <c r="E121" i="4"/>
  <c r="E119" i="4"/>
  <c r="E118" i="4"/>
  <c r="E117" i="4"/>
  <c r="E116" i="4"/>
  <c r="E115" i="4"/>
  <c r="E113" i="4"/>
  <c r="E112" i="4"/>
  <c r="E111" i="4"/>
  <c r="E110" i="4"/>
  <c r="E108" i="4"/>
  <c r="E107" i="4" s="1"/>
  <c r="E106" i="4"/>
  <c r="E105" i="4"/>
  <c r="E104" i="4"/>
  <c r="E103" i="4"/>
  <c r="E102" i="4"/>
  <c r="E100" i="4"/>
  <c r="E99" i="4"/>
  <c r="E98" i="4"/>
  <c r="E97" i="4"/>
  <c r="E96" i="4"/>
  <c r="E94" i="4"/>
  <c r="E93" i="4"/>
  <c r="E92" i="4"/>
  <c r="E90" i="4"/>
  <c r="E89" i="4" s="1"/>
  <c r="E88" i="4"/>
  <c r="E87" i="4" s="1"/>
  <c r="E86" i="4"/>
  <c r="E85" i="4"/>
  <c r="E84" i="4"/>
  <c r="E82" i="4"/>
  <c r="E81" i="4"/>
  <c r="E80" i="4"/>
  <c r="E79" i="4"/>
  <c r="E78" i="4"/>
  <c r="E76" i="4"/>
  <c r="E75" i="4" s="1"/>
  <c r="E74" i="4"/>
  <c r="E73" i="4" s="1"/>
  <c r="E72" i="4"/>
  <c r="E71" i="4"/>
  <c r="E70" i="4"/>
  <c r="E69" i="4"/>
  <c r="E68" i="4"/>
  <c r="E67" i="4"/>
  <c r="E66" i="4"/>
  <c r="E65" i="4"/>
  <c r="E64" i="4"/>
  <c r="E63" i="4"/>
  <c r="E62" i="4"/>
  <c r="E60" i="4"/>
  <c r="E59" i="4"/>
  <c r="E58" i="4"/>
  <c r="E57" i="4"/>
  <c r="E55" i="4"/>
  <c r="E54" i="4"/>
  <c r="E53" i="4"/>
  <c r="E51" i="4"/>
  <c r="E50" i="4"/>
  <c r="E49" i="4"/>
  <c r="E48" i="4"/>
  <c r="E47" i="4"/>
  <c r="E46" i="4"/>
  <c r="E44" i="4"/>
  <c r="E42" i="4"/>
  <c r="E41" i="4"/>
  <c r="E39" i="4"/>
  <c r="E38" i="4"/>
  <c r="E37" i="4"/>
  <c r="E36" i="4"/>
  <c r="E34" i="4"/>
  <c r="E33" i="4"/>
  <c r="E32" i="4"/>
  <c r="E30" i="4"/>
  <c r="E29" i="4" s="1"/>
  <c r="E28" i="4"/>
  <c r="E27" i="4"/>
  <c r="E25" i="4"/>
  <c r="E24" i="4" s="1"/>
  <c r="E23" i="4"/>
  <c r="E22" i="4"/>
  <c r="E16" i="4"/>
  <c r="E20" i="4"/>
  <c r="E19" i="4"/>
  <c r="E18" i="4"/>
  <c r="E17" i="4"/>
  <c r="E14" i="4"/>
  <c r="E13" i="4" s="1"/>
  <c r="E8" i="4"/>
  <c r="E9" i="4"/>
  <c r="E10" i="4"/>
  <c r="E11" i="4"/>
  <c r="E12" i="4"/>
  <c r="E7" i="4"/>
  <c r="D415" i="4"/>
  <c r="D414" i="4"/>
  <c r="D413" i="4"/>
  <c r="D412" i="4"/>
  <c r="D411" i="4"/>
  <c r="D410" i="4"/>
  <c r="D408" i="4"/>
  <c r="D407" i="4"/>
  <c r="D406" i="4"/>
  <c r="D404" i="4"/>
  <c r="D403" i="4"/>
  <c r="D402" i="4"/>
  <c r="D401" i="4"/>
  <c r="D400" i="4"/>
  <c r="D399" i="4"/>
  <c r="D398" i="4"/>
  <c r="D397" i="4"/>
  <c r="D396" i="4"/>
  <c r="D395" i="4"/>
  <c r="D394" i="4"/>
  <c r="D392" i="4"/>
  <c r="D391" i="4"/>
  <c r="D390" i="4"/>
  <c r="D389" i="4"/>
  <c r="D388" i="4"/>
  <c r="D387" i="4"/>
  <c r="D385" i="4"/>
  <c r="D384" i="4"/>
  <c r="D383" i="4"/>
  <c r="D381" i="4"/>
  <c r="D380" i="4"/>
  <c r="D379" i="4"/>
  <c r="D378" i="4"/>
  <c r="D377" i="4"/>
  <c r="D375" i="4"/>
  <c r="D374" i="4"/>
  <c r="D373" i="4"/>
  <c r="D372" i="4"/>
  <c r="D371" i="4"/>
  <c r="D369" i="4"/>
  <c r="D368" i="4"/>
  <c r="D367" i="4"/>
  <c r="D366" i="4"/>
  <c r="D365" i="4"/>
  <c r="D363" i="4"/>
  <c r="D361" i="4"/>
  <c r="D360" i="4"/>
  <c r="D358" i="4"/>
  <c r="D356" i="4"/>
  <c r="D355" i="4"/>
  <c r="D354" i="4"/>
  <c r="D352" i="4"/>
  <c r="D351" i="4"/>
  <c r="D350" i="4"/>
  <c r="D349" i="4"/>
  <c r="D347" i="4"/>
  <c r="D346" i="4"/>
  <c r="D345" i="4"/>
  <c r="D344" i="4"/>
  <c r="D342" i="4"/>
  <c r="D340" i="4"/>
  <c r="D339" i="4"/>
  <c r="D338" i="4"/>
  <c r="D336" i="4"/>
  <c r="D335" i="4"/>
  <c r="D334" i="4"/>
  <c r="D332" i="4"/>
  <c r="D331" i="4"/>
  <c r="D330" i="4"/>
  <c r="D328" i="4"/>
  <c r="D327" i="4"/>
  <c r="D326" i="4"/>
  <c r="D324" i="4"/>
  <c r="D323" i="4"/>
  <c r="D321" i="4"/>
  <c r="D320" i="4"/>
  <c r="D319" i="4"/>
  <c r="D317" i="4"/>
  <c r="D316" i="4"/>
  <c r="D315" i="4"/>
  <c r="D313" i="4"/>
  <c r="D312" i="4"/>
  <c r="D311" i="4"/>
  <c r="D309" i="4"/>
  <c r="D308" i="4"/>
  <c r="D307" i="4"/>
  <c r="D306" i="4"/>
  <c r="D304" i="4"/>
  <c r="D303" i="4"/>
  <c r="D302" i="4"/>
  <c r="D301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4" i="4"/>
  <c r="D283" i="4"/>
  <c r="D282" i="4"/>
  <c r="D280" i="4"/>
  <c r="D279" i="4"/>
  <c r="D277" i="4"/>
  <c r="D276" i="4"/>
  <c r="D274" i="4"/>
  <c r="D273" i="4"/>
  <c r="D271" i="4"/>
  <c r="D270" i="4"/>
  <c r="D269" i="4"/>
  <c r="D268" i="4"/>
  <c r="D267" i="4"/>
  <c r="D266" i="4"/>
  <c r="D265" i="4"/>
  <c r="D264" i="4"/>
  <c r="D262" i="4"/>
  <c r="D261" i="4"/>
  <c r="D259" i="4"/>
  <c r="D258" i="4"/>
  <c r="D257" i="4"/>
  <c r="D256" i="4"/>
  <c r="D255" i="4"/>
  <c r="D254" i="4"/>
  <c r="D253" i="4"/>
  <c r="D252" i="4"/>
  <c r="D250" i="4"/>
  <c r="D249" i="4"/>
  <c r="D248" i="4"/>
  <c r="D247" i="4"/>
  <c r="D246" i="4"/>
  <c r="D244" i="4"/>
  <c r="D242" i="4"/>
  <c r="D240" i="4"/>
  <c r="D239" i="4"/>
  <c r="D238" i="4"/>
  <c r="D236" i="4"/>
  <c r="D235" i="4"/>
  <c r="D234" i="4"/>
  <c r="D233" i="4"/>
  <c r="D231" i="4"/>
  <c r="D230" i="4"/>
  <c r="D229" i="4"/>
  <c r="D228" i="4"/>
  <c r="D227" i="4"/>
  <c r="D225" i="4"/>
  <c r="D224" i="4"/>
  <c r="D222" i="4"/>
  <c r="D221" i="4"/>
  <c r="D220" i="4"/>
  <c r="D219" i="4"/>
  <c r="D218" i="4"/>
  <c r="D216" i="4"/>
  <c r="D215" i="4"/>
  <c r="D213" i="4"/>
  <c r="D212" i="4"/>
  <c r="D211" i="4"/>
  <c r="D210" i="4"/>
  <c r="D209" i="4"/>
  <c r="D207" i="4"/>
  <c r="D206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0" i="4"/>
  <c r="D189" i="4"/>
  <c r="D187" i="4"/>
  <c r="D186" i="4"/>
  <c r="D185" i="4"/>
  <c r="D184" i="4"/>
  <c r="D182" i="4"/>
  <c r="D180" i="4"/>
  <c r="D179" i="4"/>
  <c r="D177" i="4"/>
  <c r="D176" i="4"/>
  <c r="D175" i="4"/>
  <c r="D174" i="4"/>
  <c r="D172" i="4"/>
  <c r="D170" i="4"/>
  <c r="D169" i="4"/>
  <c r="D167" i="4"/>
  <c r="D165" i="4"/>
  <c r="D164" i="4"/>
  <c r="D162" i="4"/>
  <c r="D161" i="4"/>
  <c r="D160" i="4"/>
  <c r="D159" i="4"/>
  <c r="D158" i="4"/>
  <c r="D157" i="4"/>
  <c r="D156" i="4"/>
  <c r="D155" i="4"/>
  <c r="D154" i="4"/>
  <c r="D153" i="4"/>
  <c r="D151" i="4"/>
  <c r="D150" i="4"/>
  <c r="D149" i="4"/>
  <c r="D147" i="4"/>
  <c r="D146" i="4"/>
  <c r="D145" i="4"/>
  <c r="D143" i="4"/>
  <c r="D141" i="4"/>
  <c r="D139" i="4"/>
  <c r="D137" i="4"/>
  <c r="D136" i="4"/>
  <c r="D134" i="4"/>
  <c r="D133" i="4"/>
  <c r="D132" i="4"/>
  <c r="D130" i="4"/>
  <c r="D128" i="4"/>
  <c r="D127" i="4"/>
  <c r="D126" i="4"/>
  <c r="D125" i="4"/>
  <c r="D124" i="4"/>
  <c r="D123" i="4"/>
  <c r="D122" i="4"/>
  <c r="D121" i="4"/>
  <c r="D119" i="4"/>
  <c r="D118" i="4"/>
  <c r="D117" i="4"/>
  <c r="D116" i="4"/>
  <c r="D115" i="4"/>
  <c r="D113" i="4"/>
  <c r="D112" i="4"/>
  <c r="D111" i="4"/>
  <c r="D110" i="4"/>
  <c r="D108" i="4"/>
  <c r="D106" i="4"/>
  <c r="D105" i="4"/>
  <c r="D104" i="4"/>
  <c r="D103" i="4"/>
  <c r="D102" i="4"/>
  <c r="D100" i="4"/>
  <c r="D99" i="4"/>
  <c r="D98" i="4"/>
  <c r="D97" i="4"/>
  <c r="D96" i="4"/>
  <c r="D94" i="4"/>
  <c r="D93" i="4"/>
  <c r="D92" i="4"/>
  <c r="D90" i="4"/>
  <c r="D88" i="4"/>
  <c r="D86" i="4"/>
  <c r="D85" i="4"/>
  <c r="D84" i="4"/>
  <c r="D82" i="4"/>
  <c r="D81" i="4"/>
  <c r="D80" i="4"/>
  <c r="D79" i="4"/>
  <c r="D78" i="4"/>
  <c r="D76" i="4"/>
  <c r="D74" i="4"/>
  <c r="D72" i="4"/>
  <c r="D71" i="4"/>
  <c r="D70" i="4"/>
  <c r="D69" i="4"/>
  <c r="D68" i="4"/>
  <c r="D67" i="4"/>
  <c r="D66" i="4"/>
  <c r="D65" i="4"/>
  <c r="D64" i="4"/>
  <c r="D63" i="4"/>
  <c r="D62" i="4"/>
  <c r="D60" i="4"/>
  <c r="D59" i="4"/>
  <c r="D58" i="4"/>
  <c r="D57" i="4"/>
  <c r="D55" i="4"/>
  <c r="D54" i="4"/>
  <c r="D53" i="4"/>
  <c r="D51" i="4"/>
  <c r="D50" i="4"/>
  <c r="D49" i="4"/>
  <c r="D48" i="4"/>
  <c r="D47" i="4"/>
  <c r="D46" i="4"/>
  <c r="D44" i="4"/>
  <c r="D38" i="4"/>
  <c r="D42" i="4"/>
  <c r="D41" i="4"/>
  <c r="D39" i="4"/>
  <c r="D37" i="4"/>
  <c r="D36" i="4"/>
  <c r="D34" i="4"/>
  <c r="D33" i="4"/>
  <c r="D32" i="4"/>
  <c r="D30" i="4"/>
  <c r="D28" i="4"/>
  <c r="D27" i="4"/>
  <c r="D25" i="4"/>
  <c r="D23" i="4"/>
  <c r="D22" i="4"/>
  <c r="D20" i="4"/>
  <c r="D19" i="4"/>
  <c r="D18" i="4"/>
  <c r="D17" i="4"/>
  <c r="D14" i="4"/>
  <c r="D8" i="4"/>
  <c r="D9" i="4"/>
  <c r="D10" i="4"/>
  <c r="D11" i="4"/>
  <c r="D12" i="4"/>
  <c r="D7" i="4"/>
  <c r="AD409" i="4"/>
  <c r="AD405" i="4"/>
  <c r="AD393" i="4"/>
  <c r="AD386" i="4"/>
  <c r="AD382" i="4"/>
  <c r="AD376" i="4"/>
  <c r="AD370" i="4"/>
  <c r="AD364" i="4"/>
  <c r="AD359" i="4"/>
  <c r="AD357" i="4"/>
  <c r="AD353" i="4"/>
  <c r="AD348" i="4"/>
  <c r="AD343" i="4"/>
  <c r="AD337" i="4"/>
  <c r="AD333" i="4"/>
  <c r="AD329" i="4"/>
  <c r="AD325" i="4"/>
  <c r="AD322" i="4"/>
  <c r="AD318" i="4"/>
  <c r="AD314" i="4"/>
  <c r="AD310" i="4"/>
  <c r="AD305" i="4"/>
  <c r="AD300" i="4"/>
  <c r="AD285" i="4"/>
  <c r="AD281" i="4"/>
  <c r="AD278" i="4"/>
  <c r="AD275" i="4"/>
  <c r="AD272" i="4"/>
  <c r="AD263" i="4"/>
  <c r="AD251" i="4"/>
  <c r="AD245" i="4"/>
  <c r="AD243" i="4"/>
  <c r="AD241" i="4"/>
  <c r="AD237" i="4"/>
  <c r="AD232" i="4"/>
  <c r="AD226" i="4"/>
  <c r="AD223" i="4"/>
  <c r="AD217" i="4"/>
  <c r="AD214" i="4"/>
  <c r="AD205" i="4"/>
  <c r="AD191" i="4"/>
  <c r="AD183" i="4"/>
  <c r="AD181" i="4"/>
  <c r="AD178" i="4"/>
  <c r="AD173" i="4"/>
  <c r="AD171" i="4"/>
  <c r="AD168" i="4"/>
  <c r="AD166" i="4"/>
  <c r="AD163" i="4"/>
  <c r="AD152" i="4"/>
  <c r="AD148" i="4"/>
  <c r="AD144" i="4"/>
  <c r="AD142" i="4"/>
  <c r="AD140" i="4"/>
  <c r="AD138" i="4"/>
  <c r="AD135" i="4"/>
  <c r="AD131" i="4"/>
  <c r="AD129" i="4"/>
  <c r="AD120" i="4"/>
  <c r="AD114" i="4"/>
  <c r="AD109" i="4"/>
  <c r="AD107" i="4"/>
  <c r="AD101" i="4"/>
  <c r="AD95" i="4"/>
  <c r="AD91" i="4"/>
  <c r="AD89" i="4"/>
  <c r="AD87" i="4"/>
  <c r="AD83" i="4"/>
  <c r="AD77" i="4"/>
  <c r="AD75" i="4"/>
  <c r="AD73" i="4"/>
  <c r="AD56" i="4"/>
  <c r="AD52" i="4"/>
  <c r="AD45" i="4"/>
  <c r="AD40" i="4"/>
  <c r="AD35" i="4"/>
  <c r="AD31" i="4"/>
  <c r="AD29" i="4"/>
  <c r="AD26" i="4"/>
  <c r="AD24" i="4"/>
  <c r="AD21" i="4"/>
  <c r="AD15" i="4"/>
  <c r="AD13" i="4"/>
  <c r="AG188" i="4" l="1"/>
  <c r="AG341" i="4"/>
  <c r="AG362" i="4"/>
  <c r="E362" i="5"/>
  <c r="E409" i="4"/>
  <c r="AD362" i="4"/>
  <c r="E31" i="4"/>
  <c r="E52" i="4"/>
  <c r="E178" i="4"/>
  <c r="E223" i="4"/>
  <c r="E318" i="4"/>
  <c r="E329" i="4"/>
  <c r="E77" i="4"/>
  <c r="E109" i="4"/>
  <c r="E114" i="4"/>
  <c r="E173" i="4"/>
  <c r="E245" i="4"/>
  <c r="E285" i="4"/>
  <c r="AG208" i="4"/>
  <c r="E21" i="4"/>
  <c r="E163" i="4"/>
  <c r="E205" i="4"/>
  <c r="E359" i="4"/>
  <c r="AD188" i="4"/>
  <c r="AD341" i="4"/>
  <c r="E15" i="4"/>
  <c r="E26" i="4"/>
  <c r="E83" i="4"/>
  <c r="E95" i="4"/>
  <c r="E120" i="4"/>
  <c r="E135" i="4"/>
  <c r="E148" i="4"/>
  <c r="E168" i="4"/>
  <c r="E191" i="4"/>
  <c r="E188" i="4" s="1"/>
  <c r="E214" i="4"/>
  <c r="E251" i="4"/>
  <c r="E275" i="4"/>
  <c r="E314" i="4"/>
  <c r="E376" i="4"/>
  <c r="E382" i="4"/>
  <c r="E386" i="4"/>
  <c r="E405" i="4"/>
  <c r="E45" i="4"/>
  <c r="E91" i="4"/>
  <c r="E101" i="4"/>
  <c r="E131" i="4"/>
  <c r="E144" i="4"/>
  <c r="E300" i="4"/>
  <c r="E305" i="4"/>
  <c r="E337" i="4"/>
  <c r="E343" i="4"/>
  <c r="E353" i="4"/>
  <c r="E393" i="4"/>
  <c r="AG260" i="4"/>
  <c r="E35" i="4"/>
  <c r="E40" i="4"/>
  <c r="E56" i="4"/>
  <c r="E152" i="4"/>
  <c r="E183" i="4"/>
  <c r="E217" i="4"/>
  <c r="E208" i="4" s="1"/>
  <c r="E226" i="4"/>
  <c r="E232" i="4"/>
  <c r="E237" i="4"/>
  <c r="E263" i="4"/>
  <c r="E272" i="4"/>
  <c r="E278" i="4"/>
  <c r="E281" i="4"/>
  <c r="E310" i="4"/>
  <c r="E322" i="4"/>
  <c r="E325" i="4"/>
  <c r="E333" i="4"/>
  <c r="E348" i="4"/>
  <c r="E364" i="4"/>
  <c r="E370" i="4"/>
  <c r="E6" i="5"/>
  <c r="D61" i="5"/>
  <c r="D260" i="5"/>
  <c r="AG341" i="5"/>
  <c r="AG260" i="5"/>
  <c r="D43" i="5"/>
  <c r="D5" i="5" s="1"/>
  <c r="E61" i="5"/>
  <c r="AG43" i="5"/>
  <c r="AF260" i="5"/>
  <c r="E43" i="5"/>
  <c r="AG188" i="5"/>
  <c r="E208" i="5"/>
  <c r="AG208" i="5"/>
  <c r="AF208" i="5"/>
  <c r="AF5" i="5" s="1"/>
  <c r="D208" i="5"/>
  <c r="AD5" i="5"/>
  <c r="AG43" i="4"/>
  <c r="AG6" i="4"/>
  <c r="AG61" i="4"/>
  <c r="AD208" i="4"/>
  <c r="AD260" i="4"/>
  <c r="AD61" i="4"/>
  <c r="AD6" i="4"/>
  <c r="AD43" i="4"/>
  <c r="E61" i="4" l="1"/>
  <c r="E362" i="4"/>
  <c r="AG5" i="5"/>
  <c r="E5" i="5"/>
  <c r="AD5" i="4"/>
  <c r="E43" i="4"/>
  <c r="E260" i="4"/>
  <c r="AG5" i="4"/>
  <c r="E341" i="4"/>
  <c r="D409" i="4"/>
  <c r="D405" i="4"/>
  <c r="D393" i="4"/>
  <c r="D386" i="4"/>
  <c r="D382" i="4"/>
  <c r="D376" i="4"/>
  <c r="D370" i="4"/>
  <c r="D364" i="4"/>
  <c r="D359" i="4"/>
  <c r="D357" i="4"/>
  <c r="D353" i="4"/>
  <c r="D348" i="4"/>
  <c r="D343" i="4"/>
  <c r="D337" i="4"/>
  <c r="D333" i="4"/>
  <c r="D329" i="4"/>
  <c r="D325" i="4"/>
  <c r="D322" i="4"/>
  <c r="D318" i="4"/>
  <c r="D314" i="4"/>
  <c r="D310" i="4"/>
  <c r="D305" i="4"/>
  <c r="D300" i="4"/>
  <c r="D285" i="4"/>
  <c r="D281" i="4"/>
  <c r="D278" i="4"/>
  <c r="D275" i="4"/>
  <c r="D272" i="4"/>
  <c r="D263" i="4"/>
  <c r="D251" i="4"/>
  <c r="D245" i="4"/>
  <c r="D243" i="4"/>
  <c r="D241" i="4"/>
  <c r="D237" i="4"/>
  <c r="D232" i="4"/>
  <c r="D226" i="4"/>
  <c r="D223" i="4"/>
  <c r="D217" i="4"/>
  <c r="D214" i="4"/>
  <c r="D205" i="4"/>
  <c r="D191" i="4"/>
  <c r="D183" i="4"/>
  <c r="D181" i="4"/>
  <c r="D178" i="4"/>
  <c r="D173" i="4"/>
  <c r="D171" i="4"/>
  <c r="D168" i="4"/>
  <c r="D166" i="4"/>
  <c r="D163" i="4"/>
  <c r="D152" i="4"/>
  <c r="D148" i="4"/>
  <c r="D144" i="4"/>
  <c r="D142" i="4"/>
  <c r="D140" i="4"/>
  <c r="D138" i="4"/>
  <c r="D135" i="4"/>
  <c r="D131" i="4"/>
  <c r="D129" i="4"/>
  <c r="D120" i="4"/>
  <c r="D114" i="4"/>
  <c r="D109" i="4"/>
  <c r="D107" i="4"/>
  <c r="D101" i="4"/>
  <c r="D95" i="4"/>
  <c r="D91" i="4"/>
  <c r="D89" i="4"/>
  <c r="D87" i="4"/>
  <c r="D83" i="4"/>
  <c r="D77" i="4"/>
  <c r="D75" i="4"/>
  <c r="D73" i="4"/>
  <c r="D56" i="4"/>
  <c r="D52" i="4"/>
  <c r="D45" i="4"/>
  <c r="D40" i="4"/>
  <c r="D35" i="4"/>
  <c r="D31" i="4"/>
  <c r="D29" i="4"/>
  <c r="D26" i="4"/>
  <c r="D24" i="4"/>
  <c r="D21" i="4"/>
  <c r="D15" i="4"/>
  <c r="D13" i="4"/>
  <c r="AF409" i="4"/>
  <c r="AC409" i="4"/>
  <c r="AF405" i="4"/>
  <c r="AC405" i="4"/>
  <c r="AF393" i="4"/>
  <c r="AC393" i="4"/>
  <c r="AF386" i="4"/>
  <c r="AC386" i="4"/>
  <c r="AF382" i="4"/>
  <c r="AC382" i="4"/>
  <c r="AF376" i="4"/>
  <c r="AC376" i="4"/>
  <c r="AF370" i="4"/>
  <c r="AC370" i="4"/>
  <c r="AF364" i="4"/>
  <c r="AC364" i="4"/>
  <c r="AF359" i="4"/>
  <c r="AC359" i="4"/>
  <c r="AF357" i="4"/>
  <c r="AC357" i="4"/>
  <c r="AF353" i="4"/>
  <c r="AC353" i="4"/>
  <c r="AF348" i="4"/>
  <c r="AC348" i="4"/>
  <c r="AF343" i="4"/>
  <c r="AC343" i="4"/>
  <c r="AF337" i="4"/>
  <c r="AC337" i="4"/>
  <c r="AF333" i="4"/>
  <c r="AC333" i="4"/>
  <c r="AF329" i="4"/>
  <c r="AC329" i="4"/>
  <c r="AF325" i="4"/>
  <c r="AC325" i="4"/>
  <c r="AF322" i="4"/>
  <c r="AC322" i="4"/>
  <c r="AF318" i="4"/>
  <c r="AC318" i="4"/>
  <c r="AF314" i="4"/>
  <c r="AC314" i="4"/>
  <c r="AF310" i="4"/>
  <c r="AC310" i="4"/>
  <c r="AF305" i="4"/>
  <c r="AC305" i="4"/>
  <c r="AF300" i="4"/>
  <c r="AC300" i="4"/>
  <c r="AF285" i="4"/>
  <c r="AC285" i="4"/>
  <c r="AF281" i="4"/>
  <c r="AC281" i="4"/>
  <c r="AF278" i="4"/>
  <c r="AC278" i="4"/>
  <c r="AF275" i="4"/>
  <c r="AC275" i="4"/>
  <c r="AF272" i="4"/>
  <c r="AC272" i="4"/>
  <c r="AF263" i="4"/>
  <c r="AC263" i="4"/>
  <c r="AF251" i="4"/>
  <c r="AC251" i="4"/>
  <c r="AF245" i="4"/>
  <c r="AC245" i="4"/>
  <c r="AF243" i="4"/>
  <c r="AC243" i="4"/>
  <c r="AF241" i="4"/>
  <c r="AC241" i="4"/>
  <c r="AF237" i="4"/>
  <c r="AC237" i="4"/>
  <c r="AF232" i="4"/>
  <c r="AC232" i="4"/>
  <c r="AF226" i="4"/>
  <c r="AC226" i="4"/>
  <c r="AF223" i="4"/>
  <c r="AC223" i="4"/>
  <c r="AF217" i="4"/>
  <c r="AC217" i="4"/>
  <c r="AF214" i="4"/>
  <c r="AC214" i="4"/>
  <c r="AF205" i="4"/>
  <c r="AC205" i="4"/>
  <c r="AF191" i="4"/>
  <c r="AC191" i="4"/>
  <c r="AF183" i="4"/>
  <c r="AC183" i="4"/>
  <c r="AF181" i="4"/>
  <c r="AC181" i="4"/>
  <c r="AF178" i="4"/>
  <c r="AC178" i="4"/>
  <c r="AF173" i="4"/>
  <c r="AC173" i="4"/>
  <c r="AF171" i="4"/>
  <c r="AC171" i="4"/>
  <c r="AF168" i="4"/>
  <c r="AC168" i="4"/>
  <c r="AF166" i="4"/>
  <c r="AC166" i="4"/>
  <c r="AF163" i="4"/>
  <c r="AC163" i="4"/>
  <c r="AF152" i="4"/>
  <c r="AC152" i="4"/>
  <c r="AF148" i="4"/>
  <c r="AC148" i="4"/>
  <c r="AF144" i="4"/>
  <c r="AC144" i="4"/>
  <c r="AF142" i="4"/>
  <c r="AC142" i="4"/>
  <c r="AF140" i="4"/>
  <c r="AC140" i="4"/>
  <c r="AF138" i="4"/>
  <c r="AC138" i="4"/>
  <c r="AF135" i="4"/>
  <c r="AC135" i="4"/>
  <c r="AF131" i="4"/>
  <c r="AC131" i="4"/>
  <c r="AF129" i="4"/>
  <c r="AC129" i="4"/>
  <c r="AF120" i="4"/>
  <c r="AC120" i="4"/>
  <c r="AF114" i="4"/>
  <c r="AC114" i="4"/>
  <c r="AF109" i="4"/>
  <c r="AC109" i="4"/>
  <c r="AF107" i="4"/>
  <c r="AC107" i="4"/>
  <c r="AF101" i="4"/>
  <c r="AC101" i="4"/>
  <c r="AF95" i="4"/>
  <c r="AC95" i="4"/>
  <c r="AF91" i="4"/>
  <c r="AC91" i="4"/>
  <c r="AF89" i="4"/>
  <c r="AC89" i="4"/>
  <c r="AF87" i="4"/>
  <c r="AC87" i="4"/>
  <c r="AF83" i="4"/>
  <c r="AC83" i="4"/>
  <c r="AF77" i="4"/>
  <c r="AC77" i="4"/>
  <c r="AF75" i="4"/>
  <c r="AC75" i="4"/>
  <c r="AF73" i="4"/>
  <c r="AC73" i="4"/>
  <c r="AF56" i="4"/>
  <c r="AC56" i="4"/>
  <c r="AF52" i="4"/>
  <c r="AC52" i="4"/>
  <c r="AF45" i="4"/>
  <c r="AC45" i="4"/>
  <c r="AF40" i="4"/>
  <c r="AC40" i="4"/>
  <c r="AF35" i="4"/>
  <c r="AC35" i="4"/>
  <c r="AF31" i="4"/>
  <c r="AC31" i="4"/>
  <c r="AF29" i="4"/>
  <c r="AC29" i="4"/>
  <c r="AF26" i="4"/>
  <c r="AC26" i="4"/>
  <c r="AF24" i="4"/>
  <c r="AC24" i="4"/>
  <c r="AF21" i="4"/>
  <c r="AC21" i="4"/>
  <c r="AF15" i="4"/>
  <c r="AC15" i="4"/>
  <c r="AF13" i="4"/>
  <c r="AC13" i="4"/>
  <c r="D362" i="4" l="1"/>
  <c r="AC362" i="4"/>
  <c r="AF362" i="4"/>
  <c r="D341" i="4"/>
  <c r="D188" i="4"/>
  <c r="AC61" i="4"/>
  <c r="AF188" i="4"/>
  <c r="AF43" i="4"/>
  <c r="AF208" i="4"/>
  <c r="D208" i="4"/>
  <c r="AC188" i="4"/>
  <c r="D260" i="4"/>
  <c r="AC260" i="4"/>
  <c r="AC341" i="4"/>
  <c r="D61" i="4"/>
  <c r="AC43" i="4"/>
  <c r="AF260" i="4"/>
  <c r="AF61" i="4"/>
  <c r="AF6" i="4"/>
  <c r="AC6" i="4"/>
  <c r="D43" i="4"/>
  <c r="D6" i="4"/>
  <c r="AF341" i="4"/>
  <c r="AC208" i="4"/>
  <c r="AC5" i="4" l="1"/>
  <c r="AF5" i="4"/>
  <c r="D5" i="4"/>
  <c r="E6" i="4"/>
  <c r="E5" i="4" s="1"/>
</calcChain>
</file>

<file path=xl/sharedStrings.xml><?xml version="1.0" encoding="utf-8"?>
<sst xmlns="http://schemas.openxmlformats.org/spreadsheetml/2006/main" count="1219" uniqueCount="474">
  <si>
    <t>Водные объекты Волгоградской области</t>
  </si>
  <si>
    <t>Водные объекты Республики Адыгея</t>
  </si>
  <si>
    <t>Водные объекты Республики Калмыкия</t>
  </si>
  <si>
    <t>Водные объекты Краснодарского края</t>
  </si>
  <si>
    <t>Водные объекты Республики Крым</t>
  </si>
  <si>
    <t>Водные объекты Липецкой области</t>
  </si>
  <si>
    <t>Водные объекты Ставропольского края</t>
  </si>
  <si>
    <t>Водные объекты Тульской области</t>
  </si>
  <si>
    <t>Водные объекты Республики Бурятия</t>
  </si>
  <si>
    <t>Водные объекты Забайкальского края</t>
  </si>
  <si>
    <t>Водные объекты Иркутской области</t>
  </si>
  <si>
    <t>Водные объекты Астраханской области</t>
  </si>
  <si>
    <t>Водные объекты Нижегородской области</t>
  </si>
  <si>
    <t>Водные объекты Костромской области</t>
  </si>
  <si>
    <t>Водные объекты Ярославской области</t>
  </si>
  <si>
    <t>Водные объекты Республики Марий Эл</t>
  </si>
  <si>
    <t>Водные объекты Самарской области</t>
  </si>
  <si>
    <t>Водные объекты Саратовской области</t>
  </si>
  <si>
    <t>Водные объекты Республики Башкортостан</t>
  </si>
  <si>
    <t>Водные объекты Республики Дагестан</t>
  </si>
  <si>
    <t>Водные объекты Оренбургской области</t>
  </si>
  <si>
    <t>Водные объекты Пермского края</t>
  </si>
  <si>
    <t>Водные объекты Тверской области</t>
  </si>
  <si>
    <t>Водные объекты Белгородской области</t>
  </si>
  <si>
    <t>Водные объекты Брянской области</t>
  </si>
  <si>
    <t>Водные объекты Владимирской области</t>
  </si>
  <si>
    <t>Водные объекты Республики Ингушетии</t>
  </si>
  <si>
    <t>Водные объекты Калужской области</t>
  </si>
  <si>
    <t>Водные объекты Кабардино-Балкарской Республики</t>
  </si>
  <si>
    <t>Водные объекты Курской области</t>
  </si>
  <si>
    <t>Водные объекты Республики Мордовия</t>
  </si>
  <si>
    <t>Водные объекты Московской области</t>
  </si>
  <si>
    <t>Водные объекты г. Москва</t>
  </si>
  <si>
    <t>Водные объекты Орловской области</t>
  </si>
  <si>
    <t>Водные объекты Рязанской области</t>
  </si>
  <si>
    <t>Водные объекты Республики Северная Осетия - Алания</t>
  </si>
  <si>
    <t>Водные объекты Смоленской области</t>
  </si>
  <si>
    <t>Водные объекты Тамбовской области</t>
  </si>
  <si>
    <t>Водные объекты Чеченской Республики</t>
  </si>
  <si>
    <t>Водные объекты Республики Саха (Якутия)</t>
  </si>
  <si>
    <t>Водные объекты Чукотского автономного округа</t>
  </si>
  <si>
    <t>Восточно-Камчатская зона</t>
  </si>
  <si>
    <t>Охотское море</t>
  </si>
  <si>
    <t>Японское море</t>
  </si>
  <si>
    <t>Водные объекты Хабаровского края</t>
  </si>
  <si>
    <t>Водные объекты Приморского края</t>
  </si>
  <si>
    <t>Водные объекты Амурской области</t>
  </si>
  <si>
    <t>Водные объекты Камчатского края</t>
  </si>
  <si>
    <t>Водные объекты Сахалинской области</t>
  </si>
  <si>
    <t>Карское море</t>
  </si>
  <si>
    <t>Водные объекты Ямало-Ненецкого автономного округа</t>
  </si>
  <si>
    <t>Водные объекты Ханты-Мансийского автономного округа - Югры</t>
  </si>
  <si>
    <t>Водные объекты Тюменской области</t>
  </si>
  <si>
    <t>Водные объекты Республики Тыва</t>
  </si>
  <si>
    <t>Водные объекты Красноярского края</t>
  </si>
  <si>
    <t>Водные объекты Республики Хакасия</t>
  </si>
  <si>
    <t>Водные объекты Томской области</t>
  </si>
  <si>
    <t>Водные объекты Омской области</t>
  </si>
  <si>
    <t>Водные объекты Новосибирской области</t>
  </si>
  <si>
    <t>Водные объекты Алтайского края</t>
  </si>
  <si>
    <t>Водные объекты Республики Алтай</t>
  </si>
  <si>
    <t>Водные объекты Кемеровской области</t>
  </si>
  <si>
    <t>Водные объекты Курганской области</t>
  </si>
  <si>
    <t>Водные объекты Свердловской области</t>
  </si>
  <si>
    <t>Водные объекты Челябинской области</t>
  </si>
  <si>
    <t>Балтийское море</t>
  </si>
  <si>
    <t>Водные объекты Ленинградской области</t>
  </si>
  <si>
    <t>Водные объекты Новгородской области</t>
  </si>
  <si>
    <t>Водные объекты Псковской области</t>
  </si>
  <si>
    <t>Водные объекты Калининградской области</t>
  </si>
  <si>
    <t>Северо-Западная Атлантика</t>
  </si>
  <si>
    <t>Северо-Восточная Атлантика</t>
  </si>
  <si>
    <t>Водные объекты Архангельской области</t>
  </si>
  <si>
    <t>Водные объекты Республики Коми</t>
  </si>
  <si>
    <t>Водные объекты Кировской области</t>
  </si>
  <si>
    <t>Водные объекты Вологодской области</t>
  </si>
  <si>
    <t>Водные объекты Республики Карелия</t>
  </si>
  <si>
    <t>Водные объекты Мурманской области</t>
  </si>
  <si>
    <t>Водные объекты Ненецкого автономного округа</t>
  </si>
  <si>
    <t>Лабрадоро-Ньюфаундлендский подрайон (район регулирования международной Конвенции НАФО)</t>
  </si>
  <si>
    <t>Центральная часть Норвежского моря (район регулирования международной Конвенции НЕАФК)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</si>
  <si>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</si>
  <si>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</si>
  <si>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№ п/п</t>
  </si>
  <si>
    <t>Водные объекты Еврейской Автономной области</t>
  </si>
  <si>
    <t>Соответствуют</t>
  </si>
  <si>
    <t>Не соответствуют 
(по гельминтам - 1 случай)</t>
  </si>
  <si>
    <t>Не соответствуют 
(по гельминтам - 2 случая)</t>
  </si>
  <si>
    <t>Не соответствуют      (по мышьяку 3 случая)</t>
  </si>
  <si>
    <t>Не соответствуют 
(по гельминтам - 4 случая)</t>
  </si>
  <si>
    <t>Не соответствуют      (по мышьяку 1 случай)</t>
  </si>
  <si>
    <t>Не соответствуют 
(по ртути 5 случаев)</t>
  </si>
  <si>
    <t>Не соответствуют 
(по ртути 2 случая)</t>
  </si>
  <si>
    <t>Не соответствуют      (по мышьяку 2 случая)</t>
  </si>
  <si>
    <t>Результаты мониторинга ветеринарной безопасности районов добычи (вылова) водных биологических ресурсов за III квартал 2021 года (промысловые рыбы)</t>
  </si>
  <si>
    <t>Результаты мониторинга ветеринарной безопасности районов добычи (вылова) водных биологических ресурсов за III квартал 2021 года (нерыбные объекты промысла)</t>
  </si>
  <si>
    <t>Не соответствуют 
(по гельминтам - 54 случая)</t>
  </si>
  <si>
    <t>Не соответствуют 
(по гельминтам - 15 случаев)</t>
  </si>
  <si>
    <t>Не соответствуют 
(по гельминтам - 45 случаев)</t>
  </si>
  <si>
    <t>Не соответствуют 
(по гельминтам - 55 случаев)</t>
  </si>
  <si>
    <t>Не соответствуют 
(по гельминтам - 48 случаев)</t>
  </si>
  <si>
    <t>Не соответствуют 
(по филометроидозу - 2 случая)</t>
  </si>
  <si>
    <t>Диоксины</t>
  </si>
  <si>
    <t>Не соответствуют 
(по ртути 6 случаев)</t>
  </si>
  <si>
    <t>Не соответствуют      (по мышьяку 19 случаев)</t>
  </si>
  <si>
    <t>Не соответствуют      (по мышьяку 5 случаев)</t>
  </si>
  <si>
    <t>общее количество исследований</t>
  </si>
  <si>
    <t>количество исследований по возбудителям заболеваний  (бактериологических, микологических, вирусологических)</t>
  </si>
  <si>
    <t>Соответствие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</si>
  <si>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</si>
  <si>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</si>
  <si>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</si>
  <si>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в том числе не соответствует нормам</t>
  </si>
  <si>
    <t>проведено исследований</t>
  </si>
  <si>
    <t>не соответствует</t>
  </si>
  <si>
    <t xml:space="preserve">проведено </t>
  </si>
  <si>
    <t>в том числе обнаружено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</si>
  <si>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</si>
  <si>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</si>
  <si>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</si>
  <si>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</si>
  <si>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</si>
  <si>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</si>
  <si>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</si>
  <si>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</si>
  <si>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</si>
  <si>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</si>
  <si>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</si>
  <si>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</si>
  <si>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</si>
  <si>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</si>
  <si>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</si>
  <si>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</si>
  <si>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</si>
  <si>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</si>
  <si>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</si>
  <si>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</si>
  <si>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</si>
  <si>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</si>
  <si>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</si>
  <si>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</si>
  <si>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</si>
  <si>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</si>
  <si>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</si>
  <si>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Азово-Черноморский рыбохозяйственный бассейн (зона FAO 37  и зона FAO 5)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</si>
  <si>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</si>
  <si>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</si>
  <si>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</si>
  <si>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Пролетарское водохранилище (Ростовская область, Республика Калмыкия) (зона FAO 5)</t>
  </si>
  <si>
    <t>Черное море (зона FAO 37)</t>
  </si>
  <si>
    <t>Чограйское водохранилище (Республика Калмыкия, Ставропольский край)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</si>
  <si>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</si>
  <si>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</si>
  <si>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</si>
  <si>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Водные объекты Ростовской области</t>
  </si>
  <si>
    <t>Цимлянское водохранилище (зона FAO 5)</t>
  </si>
  <si>
    <t>Краснодарское водохранилище (зона FAO 5)</t>
  </si>
  <si>
    <t>Тахтамукайское водохранилище (зона FAO 5)</t>
  </si>
  <si>
    <t>Озеро Цаган-Нур (зона FAO 5)</t>
  </si>
  <si>
    <t>Варнавинское водохранилище (зона FAO 5)</t>
  </si>
  <si>
    <t>Крюковское водохранилище (зона FAO 5)</t>
  </si>
  <si>
    <t>Озера Республики Крым (зона FAO 5)</t>
  </si>
  <si>
    <t>Матырское водохранилище (зона FAO 5)</t>
  </si>
  <si>
    <t>Река Воронеж (зона FAO 5)</t>
  </si>
  <si>
    <t>Река Дон Липецкой области (зона FAO 5)</t>
  </si>
  <si>
    <t>Водохранилище Волчьи ворота (зона FAO 5)</t>
  </si>
  <si>
    <t>Новотроицкое водохранилище (зона FAO 5)</t>
  </si>
  <si>
    <t>Отказненское водохранилище (зона FAO 5)</t>
  </si>
  <si>
    <t>Река Мокрая Буйвола (зона FAO 5)</t>
  </si>
  <si>
    <t>Любовское водохранилище (зона FAO 5)</t>
  </si>
  <si>
    <t>Шатское водохранилище(зона FAO 5)</t>
  </si>
  <si>
    <t>Бассейн реки Дон Ростовской области, включая водные объекты поймы (зона FAO 5)</t>
  </si>
  <si>
    <t>Бассейн реки Дон Волгоградской области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</si>
  <si>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</si>
  <si>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</si>
  <si>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Баунтовские озера (зона FAO 5)</t>
  </si>
  <si>
    <t>Гусиное озеро (зона FAO 5)</t>
  </si>
  <si>
    <t>Еравнинские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</si>
  <si>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</si>
  <si>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</si>
  <si>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</si>
  <si>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Ивано-Арахлейские озера (зона FAO 5)</t>
  </si>
  <si>
    <t>Прочие озера Забайкальского края (зона FAO 5)</t>
  </si>
  <si>
    <t>Реки Забайкальского края (зона FAO 5)</t>
  </si>
  <si>
    <t>Бассейн реки Лена (зона FAO 5)</t>
  </si>
  <si>
    <t>Братское водохранилище (зона FAO 5)</t>
  </si>
  <si>
    <t>Прочие озера Ирутской области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</si>
  <si>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</si>
  <si>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</si>
  <si>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</si>
  <si>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Волгоградское водохранилище (Волгоградская, Саратовская области) (зона FAO 5)</t>
  </si>
  <si>
    <t>Воткинское водохранилище (Удмуртская Республика, Пермский край) (зона FAO 5)</t>
  </si>
  <si>
    <t>Горьковское водохранилище (Нижегородская, Костромская, Ивановская, Ярославская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</si>
  <si>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</si>
  <si>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</si>
  <si>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Рыбинское водохранилище (Тверская, Ярославская, Вологодская области) (зона FAO 5)</t>
  </si>
  <si>
    <t>Саратовское водохранилище (Ульяновская, Самарская, Саратовская области) (зона FAO 5)</t>
  </si>
  <si>
    <t>Старооскольское водохранилище (Белгородская, Курская области) (зона FAO 5)</t>
  </si>
  <si>
    <t>Угличское водохранилище (Тверская,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</si>
  <si>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</si>
  <si>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Малое водохранилище на реке Вихорка (зона FAO 5)</t>
  </si>
  <si>
    <t>Озеро Яхробольское (зона FAO 5)</t>
  </si>
  <si>
    <t>Река Соть (зона FAO 5)</t>
  </si>
  <si>
    <t>Озеро Галичское (зона FAO 5)</t>
  </si>
  <si>
    <t>Озеро Каменик (зона FAO 5)</t>
  </si>
  <si>
    <t>Озеро Чухломское (зона FAO 5)</t>
  </si>
  <si>
    <t>Река Ветлуга Костромской области (зона FAO 5)</t>
  </si>
  <si>
    <t>Река Унжа (зона FAO 5)</t>
  </si>
  <si>
    <t>Река Ветлуга Республики Марий Эл (зона FAO 5)</t>
  </si>
  <si>
    <t>Река Волга и ее водотоки Астраханской области (зона FAO 5)</t>
  </si>
  <si>
    <t>Река Ока, выше зоны подпора (зона FAO 5)</t>
  </si>
  <si>
    <t>Внутренние водоемы Республики Дагестан (зона FAO 5)</t>
  </si>
  <si>
    <t>Водоемы Волго-Ахтубинской поймы (зона FAO 5)</t>
  </si>
  <si>
    <t>Водохранилище Волго-Донского судоходного канала (зона FAO 5)</t>
  </si>
  <si>
    <t>Река Ахтуба (зона FAO 5)</t>
  </si>
  <si>
    <t>Река Волга и ее водотоки Волгоградской области (зона FAO 5)</t>
  </si>
  <si>
    <t>Сарпинские озера (зона FAO 5)</t>
  </si>
  <si>
    <t>Водоемы Самарского Заволжья (зона FAO 5)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</si>
  <si>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</si>
  <si>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</si>
  <si>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</si>
  <si>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</si>
  <si>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Кармановское водохранилище (зона FAO 5)</t>
  </si>
  <si>
    <t>Озера Республики Башкортостан (зона FAO 5)</t>
  </si>
  <si>
    <t>Павловское водохранилище (зона FAO 5)</t>
  </si>
  <si>
    <t>Прочие водохранилища Республики Башкортостан (зона FAO 5)</t>
  </si>
  <si>
    <t>Реки Республики Башкортостан (зона FAO 5)</t>
  </si>
  <si>
    <t>Камское водохранилище (зона FAO 5)</t>
  </si>
  <si>
    <t>Озера Пермского Края (зона FAO 5)</t>
  </si>
  <si>
    <t>Прочие водохранилища Пермского края (зона FAO 5)</t>
  </si>
  <si>
    <t>Прочие реки Пермского края (зона FAO 5)</t>
  </si>
  <si>
    <t>Река Кама ниже плотины Воткинской ГЭС (зона FAO 5)</t>
  </si>
  <si>
    <t>Белгородское водохранилище (зона FAO 5)</t>
  </si>
  <si>
    <t>Верхневолжское водохранилище (зона FAO 5)</t>
  </si>
  <si>
    <t>Вышневолоцкое водохранилище (зона FAO 5)</t>
  </si>
  <si>
    <t>Иваньковское водохранилище (зона FAO 5)</t>
  </si>
  <si>
    <t>Малые озера(зона FAO 5)</t>
  </si>
  <si>
    <t>Озеро Селигер (зона FAO 5)</t>
  </si>
  <si>
    <t>Прочие водохранилища Тверской области (зона FAO 5)</t>
  </si>
  <si>
    <t>Прочие озера Тверской области (зона FAO 5)</t>
  </si>
  <si>
    <t>Реки Тверской области (зона FAO 5)</t>
  </si>
  <si>
    <t>Водоемы Кабардино-Балкарской Республики (зона FAO 5)</t>
  </si>
  <si>
    <t>Водоемы Республики Ингушетии (зона FAO 5)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</si>
  <si>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</si>
  <si>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</si>
  <si>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</si>
  <si>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Водохранилища канала им. Москвы (зона FAO 5)</t>
  </si>
  <si>
    <t>Истринское водохранилище (зона FAO 5)</t>
  </si>
  <si>
    <t>Можайское водохранилище (зона FAO 5)</t>
  </si>
  <si>
    <t>Муромское озеро (зона FAO 5)</t>
  </si>
  <si>
    <t>Озернинское водохранилище (зона FAO 5)</t>
  </si>
  <si>
    <t>Озеро Сенеж (зона FAO 5)</t>
  </si>
  <si>
    <t>Река МоскваМосковской области (зона FAO 5)</t>
  </si>
  <si>
    <t>Рузское водохранилище (зона FAO 5)</t>
  </si>
  <si>
    <t>Святое озеро (зона FAO 5)</t>
  </si>
  <si>
    <t>Химкинское водохранилище (зона FAO 5)</t>
  </si>
  <si>
    <t>Река Москва г. Москва (зона FAO 5)</t>
  </si>
  <si>
    <t>Река Клязьма (зона FAO 5)</t>
  </si>
  <si>
    <t>Река Ока Владимирской области (зона FAO 5)</t>
  </si>
  <si>
    <t>Озера Брянской области (зона FAO 5)</t>
  </si>
  <si>
    <t>Прочие реки Брянской области (зона FAO 5)</t>
  </si>
  <si>
    <t>Река Десна (зона FAO 5)</t>
  </si>
  <si>
    <t>Новомичуринское водохранилище (зона FAO 5)</t>
  </si>
  <si>
    <t>Река Ока Рязанской области (зона FAO 5)</t>
  </si>
  <si>
    <t>Вазузское водохранилище (зона FAO 5)</t>
  </si>
  <si>
    <t>Десногорское водохранилище (зона FAO 5)</t>
  </si>
  <si>
    <t>Река Днепр (зона FAO 5)</t>
  </si>
  <si>
    <t>Яузское водохранилище (зона FAO 5)</t>
  </si>
  <si>
    <t>Внутренние водоемы Чеченской Республики (зона FAO 5)</t>
  </si>
  <si>
    <t>Река Ока Калужской области (зона FAO 5)</t>
  </si>
  <si>
    <t>Река Мокша (зона FAO 5)</t>
  </si>
  <si>
    <t>Река Сура (зона FAO 5)</t>
  </si>
  <si>
    <t>Тургеневское водохранилище (зона FAO 5)</t>
  </si>
  <si>
    <t>Река Ока Орловской области (зона FAO 5)</t>
  </si>
  <si>
    <t>Река Ворона (зона FAO 5)</t>
  </si>
  <si>
    <t>Река Цна (зона FAO 5)</t>
  </si>
  <si>
    <t>Пронское водохранилище (зона FAO 5)</t>
  </si>
  <si>
    <t>Черепетское водохранилище (зона FAO 5)</t>
  </si>
  <si>
    <t>Щекинское водохранилище (зона FAO 5)</t>
  </si>
  <si>
    <t>Внутренние водоемы Республики Северная Осетия - Алания (зона FAO 5)</t>
  </si>
  <si>
    <t>Бассейн реки Волга (зона FAO 5)</t>
  </si>
  <si>
    <t>Водоемы Левобережья Саратовской области (Заволжья) (зона FAO 5)</t>
  </si>
  <si>
    <t>Водоемы Правобережья Саратовской области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</si>
  <si>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</si>
  <si>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</si>
  <si>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</si>
  <si>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Вилюйское водохранилище (зона FAO 5)</t>
  </si>
  <si>
    <t>Озера Республики Саха (Якутия) (зона FAO 5)</t>
  </si>
  <si>
    <t>Река Алазея (зона FAO 5)</t>
  </si>
  <si>
    <t>Река Анабар (зона FAO 5)</t>
  </si>
  <si>
    <t>Река Индигирка (зона FAO 5)</t>
  </si>
  <si>
    <t>Река Колыма (зона FAO 5)</t>
  </si>
  <si>
    <t>Река Лена (зона FAO 5)</t>
  </si>
  <si>
    <t>Река Оленек (зона FAO 5)</t>
  </si>
  <si>
    <t>Река Омолой (зона FAO 5)</t>
  </si>
  <si>
    <t>Река Сыалах (зона FAO 5)</t>
  </si>
  <si>
    <t>Река Хрома (зона FAO 5)</t>
  </si>
  <si>
    <t>Река Чондон (зона FAO 5)</t>
  </si>
  <si>
    <t>Река Яна (зона FAO 5)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</si>
  <si>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</si>
  <si>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</si>
  <si>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</si>
  <si>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</si>
  <si>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</si>
  <si>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</si>
  <si>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Чукотская зона (зона FAO 18)</t>
  </si>
  <si>
    <t>Чукотское море (зона FAO 18)</t>
  </si>
  <si>
    <t>Карагинская подзона (зона FAO 61)</t>
  </si>
  <si>
    <t>Петропавловско-Командорская подзона (зона FAO 61)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</si>
  <si>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</si>
  <si>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</si>
  <si>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</si>
  <si>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</si>
  <si>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</si>
  <si>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Западно-Сахалинская подзона (зона FAO 61)</t>
  </si>
  <si>
    <t>Подзона Приморье (зона FAO 61)</t>
  </si>
  <si>
    <t>Бассейн реки Тугур  (зона FAO 5)</t>
  </si>
  <si>
    <t>Бассейн реки Амур Хабаровского края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</si>
  <si>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</si>
  <si>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</si>
  <si>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</si>
  <si>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Бассейн реки Амур Еврейской Автономной области  (зона FAO 5)</t>
  </si>
  <si>
    <t>Бассейн озера Ханка  (зона FAO 5)</t>
  </si>
  <si>
    <t>Река Раздольная  (зона FAO 5)</t>
  </si>
  <si>
    <t>Бассейн реки Уссури  (зона FAO 5)</t>
  </si>
  <si>
    <t>Внутренние пресноводные водные объекты Приморского края (без реки Раздольная)  (зона FAO 5)</t>
  </si>
  <si>
    <t>Бассейн реки Амур Амурской области  (зона FAO 5)</t>
  </si>
  <si>
    <t>Бурейское водохранилище  (зона FAO 5)</t>
  </si>
  <si>
    <t>Зейское водохранилище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</si>
  <si>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</si>
  <si>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</si>
  <si>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</si>
  <si>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</si>
  <si>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</si>
  <si>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Западно-Чукотский РХР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</si>
  <si>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</si>
  <si>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</si>
  <si>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Озеро Невское  (зона FAO 5)</t>
  </si>
  <si>
    <t>Озеро Айнское  (зона FAO 5)</t>
  </si>
  <si>
    <t>Озеро Тунайча  (зона FAO 5)</t>
  </si>
  <si>
    <t>Река Поронай  (зона FAO 5)</t>
  </si>
  <si>
    <t>Река Тымь  (зона FAO 5)</t>
  </si>
  <si>
    <t>Пресноводные водоемы (зона FAO 5)</t>
  </si>
  <si>
    <t>Западно-Сибирский рыбохозяйственный бассейн  (зона FAO 18 и зона FAO 5</t>
  </si>
  <si>
    <t>Озера Ямало-Ненецкого автономного округа (зона FAO 5)</t>
  </si>
  <si>
    <t>Реки Ямало-Ненецкого автономного округа (зона FAO 5)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</si>
  <si>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</si>
  <si>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</si>
  <si>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Реки Тюменской области (зона FAO 5)</t>
  </si>
  <si>
    <t>Озера Тюменской области (зона FAO 5)</t>
  </si>
  <si>
    <t>Бессточные озера (зона FAO 5)</t>
  </si>
  <si>
    <t>Озера бассейна реки Енисей Республики Тыва (зона FAO 5)</t>
  </si>
  <si>
    <t>Реки бассейна реки Енисей Республики Тыва (зона FAO 5)</t>
  </si>
  <si>
    <t>Берешское водохранилище (бассейн р. Чулым) (зона FAO 5)</t>
  </si>
  <si>
    <t>Богучанское водохранилище (зона FAO 5)</t>
  </si>
  <si>
    <t>Курейское водохранилище (зона FAO 5)</t>
  </si>
  <si>
    <t>Озера бассейна озера Таймыр (зона FAO 5)</t>
  </si>
  <si>
    <t>Озера бассейна реки Вилюй (зона FAO 5)</t>
  </si>
  <si>
    <t>Озера бассейна реки Енисей Красноярского края (зона FAO 5)</t>
  </si>
  <si>
    <t>Озера бассейна реки Обь Красноярского края (зона FAO 5)</t>
  </si>
  <si>
    <t>Реки бассейна реки Енисей Красноярского края (зона FAO 5)</t>
  </si>
  <si>
    <t>Реки бассейна реки Обь Красноярского края (зона FAO 5)</t>
  </si>
  <si>
    <t>Реки бассейна реки Пясина (зона FAO 5)</t>
  </si>
  <si>
    <t>Озера бассейна реки Пясина (зона FAO 5)</t>
  </si>
  <si>
    <t>Реки бассейна реки Хатанга (зона FAO 5)</t>
  </si>
  <si>
    <t>Озера бассейна реки Хатанга (зона FAO 5)</t>
  </si>
  <si>
    <t>Хантайское водохранилище (зона FAO 5)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</si>
  <si>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</si>
  <si>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</si>
  <si>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</si>
  <si>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</si>
  <si>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Река Иртыш (зона FAO 5)</t>
  </si>
  <si>
    <t>Прочие реки Омской области (зона FAO 5)</t>
  </si>
  <si>
    <t>Озера Омской области (зона FAO 5)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</si>
  <si>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</si>
  <si>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</si>
  <si>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</si>
  <si>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</si>
  <si>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</si>
  <si>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</si>
  <si>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</si>
  <si>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</si>
  <si>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</si>
  <si>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</si>
  <si>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</si>
  <si>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</si>
  <si>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</si>
  <si>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</si>
  <si>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</si>
  <si>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</si>
  <si>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</si>
  <si>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</si>
  <si>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</si>
  <si>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</si>
  <si>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</si>
  <si>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</si>
  <si>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Озера Республики Алтай (зона FAO 5)</t>
  </si>
  <si>
    <t>Реки Республики Алтай (зона FAO 5)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</si>
  <si>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</si>
  <si>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</si>
  <si>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</si>
  <si>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</si>
  <si>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</si>
  <si>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</si>
  <si>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Пяснинский залив (зона FAO 18)</t>
  </si>
  <si>
    <t>Юрацкая губа (зона FAO 18)</t>
  </si>
  <si>
    <t>Красноярское водохранилище (Красноярский край, Республика Хакасия) (зона FAO 5)</t>
  </si>
  <si>
    <t>Саяно-Шушенское водохранилище (Красноярский край, Республика Тыва, Республика Хакасия)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</si>
  <si>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</si>
  <si>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</si>
  <si>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Финский залив (зона FAO 27)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</si>
  <si>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</si>
  <si>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</si>
  <si>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</si>
  <si>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</si>
  <si>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</si>
  <si>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</si>
  <si>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</si>
  <si>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</si>
  <si>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</si>
  <si>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</si>
  <si>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Малые озера Псковской области (зона FAO 5)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</si>
  <si>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</si>
  <si>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</si>
  <si>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</si>
  <si>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</si>
  <si>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</si>
  <si>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</si>
  <si>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</si>
  <si>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</si>
  <si>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</si>
  <si>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</si>
  <si>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</si>
  <si>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</si>
  <si>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Речная система реки Северная Двина Республики Коми (зона FAO 5)</t>
  </si>
  <si>
    <t>Водлозерское водохранилище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</si>
  <si>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</si>
  <si>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Сямозеро (зона FAO 5)</t>
  </si>
  <si>
    <t>Выгозерское водохранилище (зона FAO 5)</t>
  </si>
  <si>
    <t>Куйтозерское водохранилище (зона FAO 5)</t>
  </si>
  <si>
    <t>Ондозерское водохранилище (зона FAO 5)</t>
  </si>
  <si>
    <t>Прочие водохранилища (Иовское, Пальеозеро, Янисъярви, Ведлозеро, Сундозеро, Сандал, Пялозеро) (зона FAO 5)</t>
  </si>
  <si>
    <t>Топо-Пяозерское водохранилище (зона FAO 5)</t>
  </si>
  <si>
    <t>Сегозерское водохранилище (зона FAO 5)</t>
  </si>
  <si>
    <t>Река Нюхча (зона FAO 5)</t>
  </si>
  <si>
    <t>Реки Кировской области (зона FAO 5)</t>
  </si>
  <si>
    <t>Озера Кировской области (зона FAO 5)</t>
  </si>
  <si>
    <t>Водохранилища Кировской области (зона FAO 5)</t>
  </si>
  <si>
    <t>Водохранилище Шекснинское (зона FAO 5)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</si>
  <si>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</si>
  <si>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</si>
  <si>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</si>
  <si>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</si>
  <si>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Реки Вологодской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</si>
  <si>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</si>
  <si>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</si>
  <si>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</si>
  <si>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</si>
  <si>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Речная система реки Северная Двина Архангельской области (зона FAO 5)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</si>
  <si>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</si>
  <si>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</si>
  <si>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</si>
  <si>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</si>
  <si>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</si>
  <si>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Бассейн реки Печора Республики Коми  (зона FAO 5)</t>
  </si>
  <si>
    <t>Реки бассейна Баренцева моря (устьевая часть) Ненецкого автономного округа (зона FAO 5)</t>
  </si>
  <si>
    <t>Реки бассейна Белого моря (устьевая часть) Ненецкого автономного округа  (зона FAO 5)</t>
  </si>
  <si>
    <t>Реки бассейна Карского моря (устьевая часть) (зона FAO 5)</t>
  </si>
  <si>
    <t>Тундровые озера (зона FAO 5)</t>
  </si>
  <si>
    <t>Прочие реки Ненецкого автономного округа (зона FAO 5)</t>
  </si>
  <si>
    <t>Бассейн реки Печора Ненецкого автономного округа (зона FAO 5)</t>
  </si>
  <si>
    <t>Прочие реки Республики Карелия (зона FAO 5)</t>
  </si>
  <si>
    <t>Река Ока Тульской области (зона FAO 5)</t>
  </si>
  <si>
    <t>Река Ока Московской области (зона FAO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</si>
</sst>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5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top" wrapText="1"/>
    </xf>
    <xf numFmtId="3" fontId="4" fillId="4" borderId="11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3" fontId="3" fillId="4" borderId="1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top" wrapText="1"/>
    </xf>
    <xf numFmtId="3" fontId="13" fillId="4" borderId="11" xfId="0" applyNumberFormat="1" applyFont="1" applyFill="1" applyBorder="1" applyAlignment="1">
      <alignment horizontal="center" vertical="top" wrapText="1"/>
    </xf>
    <xf numFmtId="3" fontId="13" fillId="0" borderId="0" xfId="0" applyNumberFormat="1" applyFont="1" applyAlignment="1">
      <alignment horizontal="center" vertical="top" wrapText="1"/>
    </xf>
    <xf numFmtId="3" fontId="4" fillId="5" borderId="1" xfId="0" applyNumberFormat="1" applyFont="1" applyFill="1" applyBorder="1" applyAlignment="1">
      <alignment horizontal="center" vertical="top" wrapText="1"/>
    </xf>
    <xf numFmtId="3" fontId="13" fillId="5" borderId="1" xfId="0" applyNumberFormat="1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3" fontId="6" fillId="5" borderId="11" xfId="0" applyNumberFormat="1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3" fontId="6" fillId="5" borderId="18" xfId="0" applyNumberFormat="1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top" wrapText="1"/>
    </xf>
    <xf numFmtId="3" fontId="13" fillId="5" borderId="8" xfId="0" applyNumberFormat="1" applyFont="1" applyFill="1" applyBorder="1" applyAlignment="1">
      <alignment horizontal="center" vertical="top" wrapText="1"/>
    </xf>
    <xf numFmtId="3" fontId="5" fillId="5" borderId="1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5" borderId="23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top" wrapText="1"/>
    </xf>
    <xf numFmtId="0" fontId="5" fillId="5" borderId="17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top" wrapText="1"/>
    </xf>
    <xf numFmtId="3" fontId="3" fillId="4" borderId="6" xfId="0" applyNumberFormat="1" applyFont="1" applyFill="1" applyBorder="1" applyAlignment="1">
      <alignment horizontal="center" vertical="top" wrapText="1"/>
    </xf>
    <xf numFmtId="3" fontId="13" fillId="0" borderId="6" xfId="0" applyNumberFormat="1" applyFont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6" fillId="5" borderId="12" xfId="0" applyNumberFormat="1" applyFont="1" applyFill="1" applyBorder="1" applyAlignment="1">
      <alignment horizontal="center" vertical="top" wrapText="1"/>
    </xf>
    <xf numFmtId="3" fontId="6" fillId="5" borderId="6" xfId="0" applyNumberFormat="1" applyFont="1" applyFill="1" applyBorder="1" applyAlignment="1">
      <alignment horizontal="center" vertical="top" wrapText="1"/>
    </xf>
    <xf numFmtId="3" fontId="13" fillId="5" borderId="12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3" fontId="3" fillId="4" borderId="12" xfId="0" applyNumberFormat="1" applyFont="1" applyFill="1" applyBorder="1" applyAlignment="1">
      <alignment horizontal="center" vertical="top" wrapText="1"/>
    </xf>
    <xf numFmtId="3" fontId="6" fillId="5" borderId="19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3" fontId="6" fillId="5" borderId="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3" fontId="13" fillId="4" borderId="6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top" wrapText="1"/>
    </xf>
    <xf numFmtId="3" fontId="13" fillId="5" borderId="9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vertical="center" wrapText="1"/>
    </xf>
    <xf numFmtId="0" fontId="4" fillId="0" borderId="37" xfId="0" applyFont="1" applyBorder="1" applyAlignment="1">
      <alignment horizontal="center" vertical="top" wrapText="1"/>
    </xf>
    <xf numFmtId="0" fontId="1" fillId="4" borderId="37" xfId="0" applyFont="1" applyFill="1" applyBorder="1" applyAlignment="1">
      <alignment vertical="top" wrapText="1"/>
    </xf>
    <xf numFmtId="0" fontId="1" fillId="4" borderId="37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top" wrapText="1"/>
    </xf>
    <xf numFmtId="0" fontId="21" fillId="4" borderId="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left" vertical="top" wrapText="1"/>
    </xf>
    <xf numFmtId="0" fontId="22" fillId="4" borderId="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left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3" fontId="8" fillId="9" borderId="8" xfId="0" applyNumberFormat="1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3" fontId="19" fillId="9" borderId="9" xfId="0" applyNumberFormat="1" applyFont="1" applyFill="1" applyBorder="1" applyAlignment="1">
      <alignment horizontal="center" vertical="center" wrapText="1"/>
    </xf>
    <xf numFmtId="0" fontId="18" fillId="10" borderId="22" xfId="0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3" fontId="19" fillId="10" borderId="42" xfId="0" applyNumberFormat="1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3" fontId="8" fillId="11" borderId="4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top" wrapText="1"/>
    </xf>
    <xf numFmtId="3" fontId="13" fillId="5" borderId="16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0" fontId="19" fillId="4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3" fontId="19" fillId="9" borderId="8" xfId="0" applyNumberFormat="1" applyFont="1" applyFill="1" applyBorder="1" applyAlignment="1">
      <alignment horizontal="center" vertical="center" wrapText="1"/>
    </xf>
    <xf numFmtId="3" fontId="19" fillId="11" borderId="4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left" vertical="top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9" xfId="0" applyFont="1" applyFill="1" applyBorder="1" applyAlignment="1">
      <alignment horizontal="center" vertical="center" wrapText="1"/>
    </xf>
    <xf numFmtId="3" fontId="16" fillId="11" borderId="31" xfId="0" applyNumberFormat="1" applyFont="1" applyFill="1" applyBorder="1" applyAlignment="1">
      <alignment horizontal="center" vertical="center" wrapText="1"/>
    </xf>
    <xf numFmtId="3" fontId="16" fillId="11" borderId="3" xfId="0" applyNumberFormat="1" applyFont="1" applyFill="1" applyBorder="1" applyAlignment="1">
      <alignment horizontal="center" vertical="center" wrapText="1"/>
    </xf>
    <xf numFmtId="3" fontId="16" fillId="11" borderId="4" xfId="0" applyNumberFormat="1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3" fontId="16" fillId="8" borderId="20" xfId="0" applyNumberFormat="1" applyFont="1" applyFill="1" applyBorder="1" applyAlignment="1">
      <alignment horizontal="center" vertical="center" wrapText="1"/>
    </xf>
    <xf numFmtId="3" fontId="16" fillId="8" borderId="21" xfId="0" applyNumberFormat="1" applyFont="1" applyFill="1" applyBorder="1" applyAlignment="1">
      <alignment horizontal="center" vertical="center" wrapText="1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7" fillId="10" borderId="4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19" fillId="9" borderId="43" xfId="0" applyFont="1" applyFill="1" applyBorder="1" applyAlignment="1">
      <alignment horizontal="center" vertical="center" wrapText="1"/>
    </xf>
    <xf numFmtId="0" fontId="19" fillId="9" borderId="44" xfId="0" applyFont="1" applyFill="1" applyBorder="1" applyAlignment="1">
      <alignment horizontal="center" vertical="center" wrapText="1"/>
    </xf>
    <xf numFmtId="0" fontId="19" fillId="10" borderId="43" xfId="0" applyFont="1" applyFill="1" applyBorder="1" applyAlignment="1">
      <alignment horizontal="center" vertical="center" wrapText="1"/>
    </xf>
    <xf numFmtId="0" fontId="19" fillId="10" borderId="4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FFFFCC"/>
      <color rgb="FFCCFFCC"/>
      <color rgb="FF000099"/>
      <color rgb="FF0033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P421"/>
  <sheetViews>
    <sheetView tabSelected="1" zoomScale="70" zoomScaleNormal="70" workbookViewId="0">
      <pane ySplit="5" topLeftCell="A6" activePane="bottomLeft" state="frozen"/>
      <selection pane="bottomLeft" activeCell="H4" sqref="H4:I4"/>
    </sheetView>
  </sheetViews>
  <sheetFormatPr defaultRowHeight="15.75" x14ac:dyDescent="0.25"/>
  <cols>
    <col min="1" max="1" width="9.140625" style="7"/>
    <col min="2" max="2" width="110.5703125" style="1" customWidth="1"/>
    <col min="3" max="3" width="24" style="7" customWidth="1"/>
    <col min="4" max="5" width="14.7109375" style="18" customWidth="1"/>
    <col min="6" max="27" width="13.85546875" style="18" customWidth="1"/>
    <col min="28" max="28" width="24" style="7" customWidth="1"/>
    <col min="29" max="29" width="14" style="35" customWidth="1"/>
    <col min="30" max="30" width="13.42578125" style="35" customWidth="1"/>
    <col min="31" max="31" width="24" style="7" customWidth="1"/>
    <col min="32" max="33" width="14.140625" style="18" customWidth="1"/>
    <col min="34" max="67" width="9.42578125" style="18" customWidth="1"/>
    <col min="68" max="68" width="6.5703125" style="8" customWidth="1"/>
    <col min="69" max="16384" width="9.140625" style="8"/>
  </cols>
  <sheetData>
    <row r="1" spans="1:68" ht="72" customHeight="1" thickBot="1" x14ac:dyDescent="0.3">
      <c r="A1" s="202" t="s">
        <v>94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</row>
    <row r="2" spans="1:68" ht="27" customHeight="1" thickBot="1" x14ac:dyDescent="0.3">
      <c r="A2" s="203" t="s">
        <v>83</v>
      </c>
      <c r="B2" s="203" t="s">
        <v>81</v>
      </c>
      <c r="C2" s="208" t="s">
        <v>82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9"/>
    </row>
    <row r="3" spans="1:68" ht="37.5" customHeight="1" thickBot="1" x14ac:dyDescent="0.3">
      <c r="A3" s="206"/>
      <c r="B3" s="204"/>
      <c r="C3" s="214" t="s">
        <v>108</v>
      </c>
      <c r="D3" s="217" t="s">
        <v>106</v>
      </c>
      <c r="E3" s="226" t="s">
        <v>112</v>
      </c>
      <c r="F3" s="210" t="s">
        <v>107</v>
      </c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  <c r="AB3" s="219" t="s">
        <v>109</v>
      </c>
      <c r="AC3" s="222" t="s">
        <v>106</v>
      </c>
      <c r="AD3" s="224" t="s">
        <v>116</v>
      </c>
      <c r="AE3" s="189" t="s">
        <v>110</v>
      </c>
      <c r="AF3" s="192" t="s">
        <v>106</v>
      </c>
      <c r="AG3" s="197" t="s">
        <v>116</v>
      </c>
      <c r="AH3" s="194" t="s">
        <v>111</v>
      </c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6"/>
    </row>
    <row r="4" spans="1:68" s="9" customFormat="1" ht="87" customHeight="1" x14ac:dyDescent="0.25">
      <c r="A4" s="206"/>
      <c r="B4" s="204"/>
      <c r="C4" s="215"/>
      <c r="D4" s="218"/>
      <c r="E4" s="227"/>
      <c r="F4" s="213" t="s">
        <v>117</v>
      </c>
      <c r="G4" s="200"/>
      <c r="H4" s="200" t="s">
        <v>118</v>
      </c>
      <c r="I4" s="200"/>
      <c r="J4" s="200" t="s">
        <v>119</v>
      </c>
      <c r="K4" s="200"/>
      <c r="L4" s="200" t="s">
        <v>120</v>
      </c>
      <c r="M4" s="200"/>
      <c r="N4" s="200" t="s">
        <v>121</v>
      </c>
      <c r="O4" s="200"/>
      <c r="P4" s="200" t="s">
        <v>122</v>
      </c>
      <c r="Q4" s="200"/>
      <c r="R4" s="200" t="s">
        <v>123</v>
      </c>
      <c r="S4" s="200"/>
      <c r="T4" s="200" t="s">
        <v>124</v>
      </c>
      <c r="U4" s="200"/>
      <c r="V4" s="200" t="s">
        <v>125</v>
      </c>
      <c r="W4" s="200"/>
      <c r="X4" s="200" t="s">
        <v>126</v>
      </c>
      <c r="Y4" s="200"/>
      <c r="Z4" s="200" t="s">
        <v>127</v>
      </c>
      <c r="AA4" s="201"/>
      <c r="AB4" s="220"/>
      <c r="AC4" s="223"/>
      <c r="AD4" s="225"/>
      <c r="AE4" s="190"/>
      <c r="AF4" s="193"/>
      <c r="AG4" s="198"/>
      <c r="AH4" s="199" t="s">
        <v>128</v>
      </c>
      <c r="AI4" s="187"/>
      <c r="AJ4" s="187" t="s">
        <v>129</v>
      </c>
      <c r="AK4" s="187"/>
      <c r="AL4" s="187" t="s">
        <v>130</v>
      </c>
      <c r="AM4" s="187"/>
      <c r="AN4" s="187" t="s">
        <v>131</v>
      </c>
      <c r="AO4" s="187"/>
      <c r="AP4" s="187" t="s">
        <v>132</v>
      </c>
      <c r="AQ4" s="187"/>
      <c r="AR4" s="187" t="s">
        <v>133</v>
      </c>
      <c r="AS4" s="187"/>
      <c r="AT4" s="187" t="s">
        <v>134</v>
      </c>
      <c r="AU4" s="187"/>
      <c r="AV4" s="187" t="s">
        <v>135</v>
      </c>
      <c r="AW4" s="187"/>
      <c r="AX4" s="187" t="s">
        <v>136</v>
      </c>
      <c r="AY4" s="187"/>
      <c r="AZ4" s="187" t="s">
        <v>137</v>
      </c>
      <c r="BA4" s="187"/>
      <c r="BB4" s="187" t="s">
        <v>138</v>
      </c>
      <c r="BC4" s="187"/>
      <c r="BD4" s="187" t="s">
        <v>139</v>
      </c>
      <c r="BE4" s="187"/>
      <c r="BF4" s="187" t="s">
        <v>102</v>
      </c>
      <c r="BG4" s="187"/>
      <c r="BH4" s="187" t="s">
        <v>140</v>
      </c>
      <c r="BI4" s="187"/>
      <c r="BJ4" s="187" t="s">
        <v>141</v>
      </c>
      <c r="BK4" s="187"/>
      <c r="BL4" s="187" t="s">
        <v>142</v>
      </c>
      <c r="BM4" s="187"/>
      <c r="BN4" s="187" t="s">
        <v>143</v>
      </c>
      <c r="BO4" s="188"/>
    </row>
    <row r="5" spans="1:68" s="9" customFormat="1" ht="53.25" customHeight="1" thickBot="1" x14ac:dyDescent="0.3">
      <c r="A5" s="207"/>
      <c r="B5" s="205"/>
      <c r="C5" s="216"/>
      <c r="D5" s="145">
        <f>SUM(D6,D43,D61,D188,D208,D260,D341,D362,D416)</f>
        <v>263</v>
      </c>
      <c r="E5" s="145">
        <f>SUM(E6,E43,E61,E188,E208,E260,E341,E362,E416)</f>
        <v>2</v>
      </c>
      <c r="F5" s="144" t="s">
        <v>113</v>
      </c>
      <c r="G5" s="141" t="s">
        <v>114</v>
      </c>
      <c r="H5" s="144" t="s">
        <v>113</v>
      </c>
      <c r="I5" s="141" t="s">
        <v>114</v>
      </c>
      <c r="J5" s="144" t="s">
        <v>113</v>
      </c>
      <c r="K5" s="141" t="s">
        <v>114</v>
      </c>
      <c r="L5" s="144" t="s">
        <v>113</v>
      </c>
      <c r="M5" s="141" t="s">
        <v>114</v>
      </c>
      <c r="N5" s="144" t="s">
        <v>113</v>
      </c>
      <c r="O5" s="141" t="s">
        <v>114</v>
      </c>
      <c r="P5" s="144" t="s">
        <v>113</v>
      </c>
      <c r="Q5" s="141" t="s">
        <v>114</v>
      </c>
      <c r="R5" s="144" t="s">
        <v>113</v>
      </c>
      <c r="S5" s="141" t="s">
        <v>114</v>
      </c>
      <c r="T5" s="144" t="s">
        <v>113</v>
      </c>
      <c r="U5" s="141" t="s">
        <v>114</v>
      </c>
      <c r="V5" s="144" t="s">
        <v>113</v>
      </c>
      <c r="W5" s="141" t="s">
        <v>114</v>
      </c>
      <c r="X5" s="144" t="s">
        <v>113</v>
      </c>
      <c r="Y5" s="141" t="s">
        <v>114</v>
      </c>
      <c r="Z5" s="144" t="s">
        <v>113</v>
      </c>
      <c r="AA5" s="141" t="s">
        <v>114</v>
      </c>
      <c r="AB5" s="221"/>
      <c r="AC5" s="140">
        <f>SUM(AC6,AC43,AC61,AC188,AC208,AC260,AC341,AC362,AC416)</f>
        <v>2091</v>
      </c>
      <c r="AD5" s="183">
        <f>SUM(AD6,AD43,AD61,AD188,AD208,AD260,AD341,AD362,AD416)</f>
        <v>242</v>
      </c>
      <c r="AE5" s="191"/>
      <c r="AF5" s="152">
        <f>SUM(AF6,AF43,AF61,AF188,AF208,AF260,AF341,AF362,AF416)</f>
        <v>11496</v>
      </c>
      <c r="AG5" s="184">
        <f>SUM(AG6,AG43,AG61,AG188,AG208,AG260,AG341,AG362,AG416)</f>
        <v>44</v>
      </c>
      <c r="AH5" s="147" t="s">
        <v>115</v>
      </c>
      <c r="AI5" s="142" t="s">
        <v>114</v>
      </c>
      <c r="AJ5" s="147" t="s">
        <v>115</v>
      </c>
      <c r="AK5" s="142" t="s">
        <v>114</v>
      </c>
      <c r="AL5" s="147" t="s">
        <v>115</v>
      </c>
      <c r="AM5" s="142" t="s">
        <v>114</v>
      </c>
      <c r="AN5" s="147" t="s">
        <v>115</v>
      </c>
      <c r="AO5" s="142" t="s">
        <v>114</v>
      </c>
      <c r="AP5" s="147" t="s">
        <v>115</v>
      </c>
      <c r="AQ5" s="142" t="s">
        <v>114</v>
      </c>
      <c r="AR5" s="147" t="s">
        <v>115</v>
      </c>
      <c r="AS5" s="142" t="s">
        <v>114</v>
      </c>
      <c r="AT5" s="147" t="s">
        <v>115</v>
      </c>
      <c r="AU5" s="142" t="s">
        <v>114</v>
      </c>
      <c r="AV5" s="147" t="s">
        <v>115</v>
      </c>
      <c r="AW5" s="142" t="s">
        <v>114</v>
      </c>
      <c r="AX5" s="147" t="s">
        <v>115</v>
      </c>
      <c r="AY5" s="142" t="s">
        <v>114</v>
      </c>
      <c r="AZ5" s="147" t="s">
        <v>115</v>
      </c>
      <c r="BA5" s="142" t="s">
        <v>114</v>
      </c>
      <c r="BB5" s="147" t="s">
        <v>115</v>
      </c>
      <c r="BC5" s="142" t="s">
        <v>114</v>
      </c>
      <c r="BD5" s="147" t="s">
        <v>115</v>
      </c>
      <c r="BE5" s="142" t="s">
        <v>114</v>
      </c>
      <c r="BF5" s="147" t="s">
        <v>115</v>
      </c>
      <c r="BG5" s="142" t="s">
        <v>114</v>
      </c>
      <c r="BH5" s="147" t="s">
        <v>115</v>
      </c>
      <c r="BI5" s="142" t="s">
        <v>114</v>
      </c>
      <c r="BJ5" s="147" t="s">
        <v>115</v>
      </c>
      <c r="BK5" s="142" t="s">
        <v>114</v>
      </c>
      <c r="BL5" s="147" t="s">
        <v>115</v>
      </c>
      <c r="BM5" s="142" t="s">
        <v>114</v>
      </c>
      <c r="BN5" s="147" t="s">
        <v>115</v>
      </c>
      <c r="BO5" s="142" t="s">
        <v>114</v>
      </c>
    </row>
    <row r="6" spans="1:68" s="10" customFormat="1" ht="30" customHeight="1" x14ac:dyDescent="0.25">
      <c r="A6" s="118"/>
      <c r="B6" s="125" t="s">
        <v>144</v>
      </c>
      <c r="C6" s="79"/>
      <c r="D6" s="11">
        <f>SUM(D7,D8,D9,D10,D11,D12,D13,D15,D21,D24,D26,D29,D31,D35,D40)</f>
        <v>19</v>
      </c>
      <c r="E6" s="11">
        <f>SUM(E7,E8,E9,E10,E11,E12,E13,E15,E21,E24,E26,E29,E31,E35,E40)</f>
        <v>0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77"/>
      <c r="AA6" s="80"/>
      <c r="AB6" s="79"/>
      <c r="AC6" s="26">
        <f>SUM(AC7,AC8,AC9,AC10,AC11,AC12,AC13,AC15,AC21,AC24,AC26,AC29,AC31,AC35,AC40)</f>
        <v>48</v>
      </c>
      <c r="AD6" s="94">
        <f>SUM(AD7,AD8,AD9,AD10,AD11,AD12,AD13,AD15,AD21,AD24,AD26,AD29,AD31,AD35,AD40)</f>
        <v>2</v>
      </c>
      <c r="AE6" s="53"/>
      <c r="AF6" s="11">
        <f>SUM(AF7,AF8,AF9,AF10,AF11,AF12,AF13,AF15,AF21,AF24,AF26,AF29,AF31,AF35,AF40)</f>
        <v>587</v>
      </c>
      <c r="AG6" s="11">
        <f>SUM(AG7,AG8,AG9,AG10,AG11,AG12,AG13,AG15,AG21,AG24,AG26,AG29,AG31,AG35,AG40)</f>
        <v>3</v>
      </c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126"/>
      <c r="BP6" s="24"/>
    </row>
    <row r="7" spans="1:68" ht="31.5" x14ac:dyDescent="0.25">
      <c r="A7" s="119">
        <v>1</v>
      </c>
      <c r="B7" s="127" t="s">
        <v>149</v>
      </c>
      <c r="C7" s="66"/>
      <c r="D7" s="36">
        <f>SUM(F7,H7,J7,L7,N7,P7,R7,T7,V7,X7,Z7)</f>
        <v>0</v>
      </c>
      <c r="E7" s="148">
        <f>SUM(G7,I7,K7,M7,O7,Q7,S7,U7,W7,Y7,AA7)</f>
        <v>0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50"/>
      <c r="Z7" s="149"/>
      <c r="AA7" s="151"/>
      <c r="AB7" s="67" t="s">
        <v>85</v>
      </c>
      <c r="AC7" s="37">
        <v>5</v>
      </c>
      <c r="AD7" s="95"/>
      <c r="AE7" s="93" t="s">
        <v>93</v>
      </c>
      <c r="AF7" s="36">
        <f>SUM(AH7,AJ7,AL7,AN7,AP7,AR7,AT7,AV7,AX7,AZ7,BB7,BD7,BF7,BH7,BJ7,BL7,BN7)</f>
        <v>251</v>
      </c>
      <c r="AG7" s="148">
        <f>SUM(AI7,AK7,AM7,AO7,AQ7,AS7,AU7,AW7,AY7,BA7,BC7,BE7,BG7,BI7,BK7,BM7,BO7)</f>
        <v>2</v>
      </c>
      <c r="AH7" s="86">
        <v>48</v>
      </c>
      <c r="AI7" s="86"/>
      <c r="AJ7" s="86">
        <v>44</v>
      </c>
      <c r="AK7" s="86"/>
      <c r="AL7" s="86">
        <v>43</v>
      </c>
      <c r="AM7" s="86"/>
      <c r="AN7" s="86">
        <v>42</v>
      </c>
      <c r="AO7" s="87">
        <v>2</v>
      </c>
      <c r="AP7" s="86"/>
      <c r="AQ7" s="86"/>
      <c r="AR7" s="86"/>
      <c r="AS7" s="86"/>
      <c r="AT7" s="86">
        <v>18</v>
      </c>
      <c r="AU7" s="86"/>
      <c r="AV7" s="86">
        <v>15</v>
      </c>
      <c r="AW7" s="86"/>
      <c r="AX7" s="86">
        <v>3</v>
      </c>
      <c r="AY7" s="86"/>
      <c r="AZ7" s="86">
        <v>30</v>
      </c>
      <c r="BA7" s="86"/>
      <c r="BB7" s="86">
        <v>5</v>
      </c>
      <c r="BC7" s="86"/>
      <c r="BD7" s="86"/>
      <c r="BE7" s="86"/>
      <c r="BF7" s="86">
        <v>3</v>
      </c>
      <c r="BG7" s="86"/>
      <c r="BH7" s="86"/>
      <c r="BI7" s="86"/>
      <c r="BJ7" s="86"/>
      <c r="BK7" s="86"/>
      <c r="BL7" s="86"/>
      <c r="BM7" s="86"/>
      <c r="BN7" s="86"/>
      <c r="BO7" s="128"/>
      <c r="BP7" s="24"/>
    </row>
    <row r="8" spans="1:68" ht="47.25" x14ac:dyDescent="0.25">
      <c r="A8" s="119">
        <v>2</v>
      </c>
      <c r="B8" s="127" t="s">
        <v>145</v>
      </c>
      <c r="C8" s="66"/>
      <c r="D8" s="36">
        <f t="shared" ref="D8:D14" si="0">SUM(F8,H8,J8,L8,N8,P8,R8,T8,V8,X8,Z8)</f>
        <v>0</v>
      </c>
      <c r="E8" s="148">
        <f t="shared" ref="E8:E336" si="1">SUM(G8,I8,K8,M8,O8,Q8,S8,U8,W8,Y8,AA8)</f>
        <v>0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73"/>
      <c r="Z8" s="49"/>
      <c r="AA8" s="81"/>
      <c r="AB8" s="67" t="s">
        <v>85</v>
      </c>
      <c r="AC8" s="37">
        <v>21</v>
      </c>
      <c r="AD8" s="95"/>
      <c r="AE8" s="93" t="s">
        <v>90</v>
      </c>
      <c r="AF8" s="36">
        <f>SUM(AH8,AJ8,AL8,AN8,AP8,AR8,AT8,AV8,AX8,AZ8,BB8,BD8,BF8,BH8,BJ8,BL8,BN8)</f>
        <v>161</v>
      </c>
      <c r="AG8" s="148">
        <f t="shared" ref="AG8:AG71" si="2">SUM(AI8,AK8,AM8,AO8,AQ8,AS8,AU8,AW8,AY8,BA8,BC8,BE8,BG8,BI8,BK8,BM8,BO8)</f>
        <v>1</v>
      </c>
      <c r="AH8" s="86">
        <v>19</v>
      </c>
      <c r="AI8" s="86"/>
      <c r="AJ8" s="86">
        <v>19</v>
      </c>
      <c r="AK8" s="86"/>
      <c r="AL8" s="86">
        <v>18</v>
      </c>
      <c r="AM8" s="86"/>
      <c r="AN8" s="86">
        <v>18</v>
      </c>
      <c r="AO8" s="87">
        <v>1</v>
      </c>
      <c r="AP8" s="86"/>
      <c r="AQ8" s="86"/>
      <c r="AR8" s="86">
        <v>7</v>
      </c>
      <c r="AS8" s="86"/>
      <c r="AT8" s="86">
        <v>16</v>
      </c>
      <c r="AU8" s="86"/>
      <c r="AV8" s="86">
        <v>14</v>
      </c>
      <c r="AW8" s="86"/>
      <c r="AX8" s="86">
        <v>16</v>
      </c>
      <c r="AY8" s="86"/>
      <c r="AZ8" s="86">
        <v>20</v>
      </c>
      <c r="BA8" s="86"/>
      <c r="BB8" s="86">
        <v>8</v>
      </c>
      <c r="BC8" s="86"/>
      <c r="BD8" s="86">
        <v>1</v>
      </c>
      <c r="BE8" s="86"/>
      <c r="BF8" s="86">
        <v>5</v>
      </c>
      <c r="BG8" s="86"/>
      <c r="BH8" s="86"/>
      <c r="BI8" s="86"/>
      <c r="BJ8" s="86"/>
      <c r="BK8" s="86"/>
      <c r="BL8" s="86"/>
      <c r="BM8" s="86"/>
      <c r="BN8" s="86"/>
      <c r="BO8" s="128"/>
      <c r="BP8" s="24"/>
    </row>
    <row r="9" spans="1:68" ht="18.75" x14ac:dyDescent="0.25">
      <c r="A9" s="119">
        <v>3</v>
      </c>
      <c r="B9" s="127" t="s">
        <v>148</v>
      </c>
      <c r="C9" s="66"/>
      <c r="D9" s="36">
        <f t="shared" si="0"/>
        <v>0</v>
      </c>
      <c r="E9" s="148">
        <f t="shared" si="1"/>
        <v>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73"/>
      <c r="Z9" s="49"/>
      <c r="AA9" s="81"/>
      <c r="AB9" s="66"/>
      <c r="AC9" s="37"/>
      <c r="AD9" s="95"/>
      <c r="AE9" s="55"/>
      <c r="AF9" s="36">
        <f t="shared" ref="AF9:AG121" si="3">SUM(AH9,AJ9,AL9,AN9,AP9,AR9,AT9,AV9,AX9,AZ9,BB9,BD9,BF9,BH9,BJ9,BL9,BN9)</f>
        <v>0</v>
      </c>
      <c r="AG9" s="148">
        <f t="shared" si="2"/>
        <v>0</v>
      </c>
      <c r="AH9" s="86"/>
      <c r="AI9" s="86"/>
      <c r="AJ9" s="86"/>
      <c r="AK9" s="86"/>
      <c r="AL9" s="86"/>
      <c r="AM9" s="86"/>
      <c r="AN9" s="86"/>
      <c r="AO9" s="87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128"/>
      <c r="BP9" s="24"/>
    </row>
    <row r="10" spans="1:68" ht="18.75" x14ac:dyDescent="0.25">
      <c r="A10" s="119">
        <v>4</v>
      </c>
      <c r="B10" s="127" t="s">
        <v>150</v>
      </c>
      <c r="C10" s="66"/>
      <c r="D10" s="36">
        <f t="shared" si="0"/>
        <v>0</v>
      </c>
      <c r="E10" s="148">
        <f t="shared" si="1"/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73"/>
      <c r="Z10" s="49"/>
      <c r="AA10" s="81"/>
      <c r="AB10" s="66"/>
      <c r="AC10" s="37"/>
      <c r="AD10" s="95"/>
      <c r="AE10" s="55"/>
      <c r="AF10" s="36">
        <f t="shared" si="3"/>
        <v>0</v>
      </c>
      <c r="AG10" s="148">
        <f t="shared" si="2"/>
        <v>0</v>
      </c>
      <c r="AH10" s="86"/>
      <c r="AI10" s="86"/>
      <c r="AJ10" s="86"/>
      <c r="AK10" s="86"/>
      <c r="AL10" s="86"/>
      <c r="AM10" s="86"/>
      <c r="AN10" s="86"/>
      <c r="AO10" s="87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128"/>
      <c r="BP10" s="24"/>
    </row>
    <row r="11" spans="1:68" ht="18.75" x14ac:dyDescent="0.25">
      <c r="A11" s="119">
        <v>5</v>
      </c>
      <c r="B11" s="127" t="s">
        <v>146</v>
      </c>
      <c r="C11" s="66"/>
      <c r="D11" s="36">
        <f t="shared" si="0"/>
        <v>0</v>
      </c>
      <c r="E11" s="148">
        <f t="shared" si="1"/>
        <v>0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73"/>
      <c r="Z11" s="49"/>
      <c r="AA11" s="81"/>
      <c r="AB11" s="66"/>
      <c r="AC11" s="37"/>
      <c r="AD11" s="95"/>
      <c r="AE11" s="55"/>
      <c r="AF11" s="36">
        <f t="shared" si="3"/>
        <v>0</v>
      </c>
      <c r="AG11" s="148">
        <f t="shared" si="2"/>
        <v>0</v>
      </c>
      <c r="AH11" s="86"/>
      <c r="AI11" s="86"/>
      <c r="AJ11" s="86"/>
      <c r="AK11" s="86"/>
      <c r="AL11" s="86"/>
      <c r="AM11" s="86"/>
      <c r="AN11" s="86"/>
      <c r="AO11" s="87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128"/>
      <c r="BP11" s="24"/>
    </row>
    <row r="12" spans="1:68" ht="18.75" x14ac:dyDescent="0.25">
      <c r="A12" s="119">
        <v>6</v>
      </c>
      <c r="B12" s="127" t="s">
        <v>147</v>
      </c>
      <c r="C12" s="66"/>
      <c r="D12" s="36">
        <f t="shared" si="0"/>
        <v>0</v>
      </c>
      <c r="E12" s="148">
        <f t="shared" si="1"/>
        <v>0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73"/>
      <c r="Z12" s="49"/>
      <c r="AA12" s="81"/>
      <c r="AB12" s="66"/>
      <c r="AC12" s="37"/>
      <c r="AD12" s="95"/>
      <c r="AE12" s="55"/>
      <c r="AF12" s="36">
        <f t="shared" si="3"/>
        <v>0</v>
      </c>
      <c r="AG12" s="148">
        <f t="shared" si="2"/>
        <v>0</v>
      </c>
      <c r="AH12" s="86"/>
      <c r="AI12" s="86"/>
      <c r="AJ12" s="86"/>
      <c r="AK12" s="86"/>
      <c r="AL12" s="86"/>
      <c r="AM12" s="86"/>
      <c r="AN12" s="86"/>
      <c r="AO12" s="87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128"/>
      <c r="BP12" s="24"/>
    </row>
    <row r="13" spans="1:68" ht="18.75" x14ac:dyDescent="0.25">
      <c r="A13" s="120"/>
      <c r="B13" s="129" t="s">
        <v>0</v>
      </c>
      <c r="C13" s="3"/>
      <c r="D13" s="13">
        <f>SUM(D14)</f>
        <v>0</v>
      </c>
      <c r="E13" s="13">
        <f>SUM(E14)</f>
        <v>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74"/>
      <c r="Z13" s="52"/>
      <c r="AA13" s="82"/>
      <c r="AB13" s="3"/>
      <c r="AC13" s="28">
        <f>SUM(AC14)</f>
        <v>0</v>
      </c>
      <c r="AD13" s="96">
        <f>SUM(AD14)</f>
        <v>0</v>
      </c>
      <c r="AE13" s="56"/>
      <c r="AF13" s="13">
        <f>SUM(AF14)</f>
        <v>0</v>
      </c>
      <c r="AG13" s="13">
        <f>SUM(AG14)</f>
        <v>0</v>
      </c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130"/>
      <c r="BP13" s="24"/>
    </row>
    <row r="14" spans="1:68" ht="18.75" x14ac:dyDescent="0.25">
      <c r="A14" s="119">
        <v>7</v>
      </c>
      <c r="B14" s="186" t="s">
        <v>172</v>
      </c>
      <c r="C14" s="2"/>
      <c r="D14" s="12">
        <f t="shared" si="0"/>
        <v>0</v>
      </c>
      <c r="E14" s="12">
        <f t="shared" si="1"/>
        <v>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73"/>
      <c r="Z14" s="49"/>
      <c r="AA14" s="81"/>
      <c r="AB14" s="2"/>
      <c r="AC14" s="27"/>
      <c r="AD14" s="97"/>
      <c r="AE14" s="57"/>
      <c r="AF14" s="12">
        <f t="shared" si="3"/>
        <v>0</v>
      </c>
      <c r="AG14" s="153">
        <f t="shared" si="2"/>
        <v>0</v>
      </c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128"/>
      <c r="BP14" s="24"/>
    </row>
    <row r="15" spans="1:68" ht="18.75" x14ac:dyDescent="0.25">
      <c r="A15" s="121"/>
      <c r="B15" s="129" t="s">
        <v>154</v>
      </c>
      <c r="C15" s="3"/>
      <c r="D15" s="13">
        <f>SUM(D16:D20)</f>
        <v>1</v>
      </c>
      <c r="E15" s="13">
        <f>SUM(E16:E20)</f>
        <v>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74"/>
      <c r="Z15" s="52"/>
      <c r="AA15" s="82"/>
      <c r="AB15" s="3"/>
      <c r="AC15" s="28">
        <f>SUM(AC16:AC20)</f>
        <v>22</v>
      </c>
      <c r="AD15" s="96">
        <f>SUM(AD16:AD20)</f>
        <v>2</v>
      </c>
      <c r="AE15" s="56"/>
      <c r="AF15" s="13">
        <f>SUM(AF16:AF20)</f>
        <v>175</v>
      </c>
      <c r="AG15" s="13">
        <f>SUM(AG16:AG20)</f>
        <v>0</v>
      </c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130"/>
      <c r="BP15" s="24"/>
    </row>
    <row r="16" spans="1:68" ht="18.75" x14ac:dyDescent="0.25">
      <c r="A16" s="119">
        <v>8</v>
      </c>
      <c r="B16" s="133" t="s">
        <v>171</v>
      </c>
      <c r="C16" s="67" t="s">
        <v>85</v>
      </c>
      <c r="D16" s="36">
        <f t="shared" ref="D16:D20" si="4">SUM(F16,H16,J16,L16,N16,P16,R16,T16,V16,X16,Z16)</f>
        <v>1</v>
      </c>
      <c r="E16" s="36">
        <f>SUM(G16,I16,K16,M16,O16,Q16,S16,U16,W16,Y16,AA16)</f>
        <v>0</v>
      </c>
      <c r="F16" s="49"/>
      <c r="G16" s="49"/>
      <c r="H16" s="49"/>
      <c r="I16" s="49"/>
      <c r="J16" s="49">
        <v>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73"/>
      <c r="Z16" s="49"/>
      <c r="AA16" s="81"/>
      <c r="AB16" s="67" t="s">
        <v>85</v>
      </c>
      <c r="AC16" s="37">
        <v>1</v>
      </c>
      <c r="AD16" s="95"/>
      <c r="AE16" s="54" t="s">
        <v>85</v>
      </c>
      <c r="AF16" s="36">
        <f t="shared" si="3"/>
        <v>3</v>
      </c>
      <c r="AG16" s="148">
        <f t="shared" si="2"/>
        <v>0</v>
      </c>
      <c r="AH16" s="86">
        <v>1</v>
      </c>
      <c r="AI16" s="86"/>
      <c r="AJ16" s="86"/>
      <c r="AK16" s="86"/>
      <c r="AL16" s="86">
        <v>1</v>
      </c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>
        <v>1</v>
      </c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128"/>
      <c r="BP16" s="24"/>
    </row>
    <row r="17" spans="1:68" ht="18.75" x14ac:dyDescent="0.25">
      <c r="A17" s="119">
        <v>9</v>
      </c>
      <c r="B17" s="127" t="s">
        <v>151</v>
      </c>
      <c r="C17" s="66"/>
      <c r="D17" s="36">
        <f t="shared" si="4"/>
        <v>0</v>
      </c>
      <c r="E17" s="36">
        <f t="shared" si="1"/>
        <v>0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73"/>
      <c r="Z17" s="49"/>
      <c r="AA17" s="81"/>
      <c r="AB17" s="66"/>
      <c r="AC17" s="37"/>
      <c r="AD17" s="95"/>
      <c r="AE17" s="54" t="s">
        <v>85</v>
      </c>
      <c r="AF17" s="36">
        <f t="shared" si="3"/>
        <v>9</v>
      </c>
      <c r="AG17" s="148">
        <f t="shared" si="2"/>
        <v>0</v>
      </c>
      <c r="AH17" s="86">
        <v>1</v>
      </c>
      <c r="AI17" s="86"/>
      <c r="AJ17" s="86">
        <v>1</v>
      </c>
      <c r="AK17" s="86"/>
      <c r="AL17" s="86">
        <v>1</v>
      </c>
      <c r="AM17" s="86"/>
      <c r="AN17" s="86">
        <v>1</v>
      </c>
      <c r="AO17" s="86"/>
      <c r="AP17" s="86"/>
      <c r="AQ17" s="86"/>
      <c r="AR17" s="86">
        <v>1</v>
      </c>
      <c r="AS17" s="86"/>
      <c r="AT17" s="86"/>
      <c r="AU17" s="86"/>
      <c r="AV17" s="86"/>
      <c r="AW17" s="86"/>
      <c r="AX17" s="86">
        <v>2</v>
      </c>
      <c r="AY17" s="86"/>
      <c r="AZ17" s="86">
        <v>1</v>
      </c>
      <c r="BA17" s="86"/>
      <c r="BB17" s="86">
        <v>1</v>
      </c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128"/>
      <c r="BP17" s="24"/>
    </row>
    <row r="18" spans="1:68" ht="18.75" x14ac:dyDescent="0.25">
      <c r="A18" s="119">
        <v>10</v>
      </c>
      <c r="B18" s="127" t="s">
        <v>152</v>
      </c>
      <c r="C18" s="66"/>
      <c r="D18" s="36">
        <f t="shared" si="4"/>
        <v>0</v>
      </c>
      <c r="E18" s="36">
        <f t="shared" si="1"/>
        <v>0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73"/>
      <c r="Z18" s="49"/>
      <c r="AA18" s="81"/>
      <c r="AB18" s="98"/>
      <c r="AC18" s="37"/>
      <c r="AD18" s="95"/>
      <c r="AE18" s="55"/>
      <c r="AF18" s="36">
        <f t="shared" si="3"/>
        <v>0</v>
      </c>
      <c r="AG18" s="148">
        <f t="shared" si="2"/>
        <v>0</v>
      </c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128"/>
      <c r="BP18" s="24"/>
    </row>
    <row r="19" spans="1:68" ht="18.75" x14ac:dyDescent="0.25">
      <c r="A19" s="119">
        <v>11</v>
      </c>
      <c r="B19" s="127" t="s">
        <v>153</v>
      </c>
      <c r="C19" s="66"/>
      <c r="D19" s="36">
        <f t="shared" si="4"/>
        <v>0</v>
      </c>
      <c r="E19" s="36">
        <f t="shared" si="1"/>
        <v>0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73"/>
      <c r="Z19" s="49"/>
      <c r="AA19" s="81"/>
      <c r="AB19" s="67" t="s">
        <v>85</v>
      </c>
      <c r="AC19" s="37">
        <v>1</v>
      </c>
      <c r="AD19" s="95"/>
      <c r="AE19" s="54" t="s">
        <v>85</v>
      </c>
      <c r="AF19" s="36">
        <f t="shared" si="3"/>
        <v>9</v>
      </c>
      <c r="AG19" s="148">
        <f t="shared" si="2"/>
        <v>0</v>
      </c>
      <c r="AH19" s="86">
        <v>1</v>
      </c>
      <c r="AI19" s="86"/>
      <c r="AJ19" s="86">
        <v>1</v>
      </c>
      <c r="AK19" s="86"/>
      <c r="AL19" s="86">
        <v>1</v>
      </c>
      <c r="AM19" s="86"/>
      <c r="AN19" s="86">
        <v>1</v>
      </c>
      <c r="AO19" s="86"/>
      <c r="AP19" s="86"/>
      <c r="AQ19" s="86"/>
      <c r="AR19" s="86"/>
      <c r="AS19" s="86"/>
      <c r="AT19" s="86">
        <v>1</v>
      </c>
      <c r="AU19" s="86"/>
      <c r="AV19" s="86">
        <v>1</v>
      </c>
      <c r="AW19" s="86"/>
      <c r="AX19" s="86">
        <v>1</v>
      </c>
      <c r="AY19" s="86"/>
      <c r="AZ19" s="86">
        <v>1</v>
      </c>
      <c r="BA19" s="86"/>
      <c r="BB19" s="86">
        <v>1</v>
      </c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128"/>
      <c r="BP19" s="24"/>
    </row>
    <row r="20" spans="1:68" ht="47.25" x14ac:dyDescent="0.25">
      <c r="A20" s="119">
        <v>12</v>
      </c>
      <c r="B20" s="127" t="s">
        <v>155</v>
      </c>
      <c r="C20" s="66"/>
      <c r="D20" s="36">
        <f t="shared" si="4"/>
        <v>0</v>
      </c>
      <c r="E20" s="36">
        <f t="shared" si="1"/>
        <v>0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73"/>
      <c r="Z20" s="49"/>
      <c r="AA20" s="81"/>
      <c r="AB20" s="70" t="s">
        <v>87</v>
      </c>
      <c r="AC20" s="37">
        <v>20</v>
      </c>
      <c r="AD20" s="95">
        <v>2</v>
      </c>
      <c r="AE20" s="54" t="s">
        <v>85</v>
      </c>
      <c r="AF20" s="36">
        <f t="shared" si="3"/>
        <v>154</v>
      </c>
      <c r="AG20" s="148">
        <f t="shared" si="2"/>
        <v>0</v>
      </c>
      <c r="AH20" s="86">
        <v>18</v>
      </c>
      <c r="AI20" s="86"/>
      <c r="AJ20" s="86">
        <v>18</v>
      </c>
      <c r="AK20" s="86"/>
      <c r="AL20" s="86">
        <v>18</v>
      </c>
      <c r="AM20" s="86"/>
      <c r="AN20" s="86">
        <v>22</v>
      </c>
      <c r="AO20" s="86"/>
      <c r="AP20" s="86"/>
      <c r="AQ20" s="86"/>
      <c r="AR20" s="86">
        <v>2</v>
      </c>
      <c r="AS20" s="86"/>
      <c r="AT20" s="86">
        <v>14</v>
      </c>
      <c r="AU20" s="86"/>
      <c r="AV20" s="86">
        <v>14</v>
      </c>
      <c r="AW20" s="86"/>
      <c r="AX20" s="86">
        <v>22</v>
      </c>
      <c r="AY20" s="86"/>
      <c r="AZ20" s="86">
        <v>13</v>
      </c>
      <c r="BA20" s="86"/>
      <c r="BB20" s="86">
        <v>13</v>
      </c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128"/>
      <c r="BP20" s="24"/>
    </row>
    <row r="21" spans="1:68" ht="18.75" x14ac:dyDescent="0.25">
      <c r="A21" s="121"/>
      <c r="B21" s="129" t="s">
        <v>1</v>
      </c>
      <c r="C21" s="3"/>
      <c r="D21" s="13">
        <f>SUM(D22:D23)</f>
        <v>0</v>
      </c>
      <c r="E21" s="13">
        <f>SUM(E22:E23)</f>
        <v>0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74"/>
      <c r="Z21" s="52"/>
      <c r="AA21" s="82"/>
      <c r="AB21" s="3"/>
      <c r="AC21" s="28">
        <f>SUM(AC22:AC23)</f>
        <v>0</v>
      </c>
      <c r="AD21" s="96">
        <f>SUM(AD22:AD23)</f>
        <v>0</v>
      </c>
      <c r="AE21" s="56"/>
      <c r="AF21" s="13">
        <f>SUM(AF22:AF23)</f>
        <v>0</v>
      </c>
      <c r="AG21" s="13">
        <f>SUM(AG22:AG23)</f>
        <v>0</v>
      </c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130"/>
      <c r="BP21" s="24"/>
    </row>
    <row r="22" spans="1:68" ht="18.75" x14ac:dyDescent="0.25">
      <c r="A22" s="119">
        <v>13</v>
      </c>
      <c r="B22" s="127" t="s">
        <v>156</v>
      </c>
      <c r="C22" s="2"/>
      <c r="D22" s="12">
        <f t="shared" ref="D22:D23" si="5">SUM(F22,H22,J22,L22,N22,P22,R22,T22,V22,X22,Z22)</f>
        <v>0</v>
      </c>
      <c r="E22" s="12">
        <f t="shared" si="1"/>
        <v>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73"/>
      <c r="Z22" s="49"/>
      <c r="AA22" s="81"/>
      <c r="AB22" s="2"/>
      <c r="AC22" s="27"/>
      <c r="AD22" s="97"/>
      <c r="AE22" s="57"/>
      <c r="AF22" s="12">
        <f t="shared" si="3"/>
        <v>0</v>
      </c>
      <c r="AG22" s="153">
        <f t="shared" si="2"/>
        <v>0</v>
      </c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128"/>
      <c r="BP22" s="24"/>
    </row>
    <row r="23" spans="1:68" ht="18.75" x14ac:dyDescent="0.25">
      <c r="A23" s="119">
        <v>14</v>
      </c>
      <c r="B23" s="127" t="s">
        <v>157</v>
      </c>
      <c r="C23" s="2"/>
      <c r="D23" s="12">
        <f t="shared" si="5"/>
        <v>0</v>
      </c>
      <c r="E23" s="12">
        <f t="shared" si="1"/>
        <v>0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73"/>
      <c r="Z23" s="49"/>
      <c r="AA23" s="81"/>
      <c r="AB23" s="2"/>
      <c r="AC23" s="27"/>
      <c r="AD23" s="97"/>
      <c r="AE23" s="57"/>
      <c r="AF23" s="12">
        <f t="shared" si="3"/>
        <v>0</v>
      </c>
      <c r="AG23" s="153">
        <f t="shared" si="2"/>
        <v>0</v>
      </c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128"/>
      <c r="BP23" s="24"/>
    </row>
    <row r="24" spans="1:68" ht="18.75" x14ac:dyDescent="0.25">
      <c r="A24" s="121"/>
      <c r="B24" s="129" t="s">
        <v>2</v>
      </c>
      <c r="C24" s="3"/>
      <c r="D24" s="13">
        <f>SUM(D25)</f>
        <v>0</v>
      </c>
      <c r="E24" s="13">
        <f>SUM(E25)</f>
        <v>0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74"/>
      <c r="Z24" s="52"/>
      <c r="AA24" s="82"/>
      <c r="AB24" s="3"/>
      <c r="AC24" s="28">
        <f>SUM(AC25)</f>
        <v>0</v>
      </c>
      <c r="AD24" s="96">
        <f>SUM(AD25)</f>
        <v>0</v>
      </c>
      <c r="AE24" s="56"/>
      <c r="AF24" s="13">
        <f>SUM(AF25)</f>
        <v>0</v>
      </c>
      <c r="AG24" s="13">
        <f>SUM(AG25)</f>
        <v>0</v>
      </c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130"/>
      <c r="BP24" s="24"/>
    </row>
    <row r="25" spans="1:68" ht="18.75" x14ac:dyDescent="0.25">
      <c r="A25" s="119">
        <v>15</v>
      </c>
      <c r="B25" s="127" t="s">
        <v>158</v>
      </c>
      <c r="C25" s="2"/>
      <c r="D25" s="12">
        <f t="shared" ref="D25" si="6">SUM(F25,H25,J25,L25,N25,P25,R25,T25,V25,X25,Z25)</f>
        <v>0</v>
      </c>
      <c r="E25" s="12">
        <f t="shared" si="1"/>
        <v>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73"/>
      <c r="Z25" s="49"/>
      <c r="AA25" s="81"/>
      <c r="AB25" s="2"/>
      <c r="AC25" s="27"/>
      <c r="AD25" s="97"/>
      <c r="AE25" s="57"/>
      <c r="AF25" s="12">
        <f t="shared" si="3"/>
        <v>0</v>
      </c>
      <c r="AG25" s="153">
        <f t="shared" si="2"/>
        <v>0</v>
      </c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128"/>
      <c r="BP25" s="24"/>
    </row>
    <row r="26" spans="1:68" ht="18.75" x14ac:dyDescent="0.25">
      <c r="A26" s="121"/>
      <c r="B26" s="129" t="s">
        <v>3</v>
      </c>
      <c r="C26" s="3"/>
      <c r="D26" s="13">
        <f>SUM(D27:D28)</f>
        <v>0</v>
      </c>
      <c r="E26" s="13">
        <f>SUM(E27:E28)</f>
        <v>0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74"/>
      <c r="Z26" s="52"/>
      <c r="AA26" s="82"/>
      <c r="AB26" s="3"/>
      <c r="AC26" s="28">
        <f>SUM(AC27:AC28)</f>
        <v>0</v>
      </c>
      <c r="AD26" s="96">
        <f>SUM(AD27:AD28)</f>
        <v>0</v>
      </c>
      <c r="AE26" s="56"/>
      <c r="AF26" s="13">
        <f>SUM(AF27:AF28)</f>
        <v>0</v>
      </c>
      <c r="AG26" s="13">
        <f>SUM(AG27:AG28)</f>
        <v>0</v>
      </c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130"/>
      <c r="BP26" s="24"/>
    </row>
    <row r="27" spans="1:68" ht="18.75" x14ac:dyDescent="0.25">
      <c r="A27" s="119">
        <v>16</v>
      </c>
      <c r="B27" s="127" t="s">
        <v>160</v>
      </c>
      <c r="C27" s="2"/>
      <c r="D27" s="12">
        <f t="shared" ref="D27:D28" si="7">SUM(F27,H27,J27,L27,N27,P27,R27,T27,V27,X27,Z27)</f>
        <v>0</v>
      </c>
      <c r="E27" s="12">
        <f t="shared" si="1"/>
        <v>0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73"/>
      <c r="Z27" s="49"/>
      <c r="AA27" s="81"/>
      <c r="AB27" s="2"/>
      <c r="AC27" s="27"/>
      <c r="AD27" s="97"/>
      <c r="AE27" s="57"/>
      <c r="AF27" s="12">
        <f t="shared" si="3"/>
        <v>0</v>
      </c>
      <c r="AG27" s="153">
        <f t="shared" si="2"/>
        <v>0</v>
      </c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128"/>
      <c r="BP27" s="24"/>
    </row>
    <row r="28" spans="1:68" ht="18.75" x14ac:dyDescent="0.25">
      <c r="A28" s="119">
        <v>17</v>
      </c>
      <c r="B28" s="127" t="s">
        <v>159</v>
      </c>
      <c r="C28" s="2"/>
      <c r="D28" s="12">
        <f t="shared" si="7"/>
        <v>0</v>
      </c>
      <c r="E28" s="12">
        <f t="shared" si="1"/>
        <v>0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73"/>
      <c r="Z28" s="49"/>
      <c r="AA28" s="81"/>
      <c r="AB28" s="2"/>
      <c r="AC28" s="27"/>
      <c r="AD28" s="97"/>
      <c r="AE28" s="57"/>
      <c r="AF28" s="12">
        <f t="shared" si="3"/>
        <v>0</v>
      </c>
      <c r="AG28" s="153">
        <f t="shared" si="2"/>
        <v>0</v>
      </c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128"/>
      <c r="BP28" s="24"/>
    </row>
    <row r="29" spans="1:68" ht="18.75" x14ac:dyDescent="0.25">
      <c r="A29" s="121"/>
      <c r="B29" s="129" t="s">
        <v>4</v>
      </c>
      <c r="C29" s="3"/>
      <c r="D29" s="13">
        <f>SUM(D30)</f>
        <v>0</v>
      </c>
      <c r="E29" s="13">
        <f>SUM(E30)</f>
        <v>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74"/>
      <c r="Z29" s="52"/>
      <c r="AA29" s="82"/>
      <c r="AB29" s="3"/>
      <c r="AC29" s="28">
        <f>SUM(AC30)</f>
        <v>0</v>
      </c>
      <c r="AD29" s="96">
        <f>SUM(AD30)</f>
        <v>0</v>
      </c>
      <c r="AE29" s="56"/>
      <c r="AF29" s="13">
        <f>SUM(AF30)</f>
        <v>0</v>
      </c>
      <c r="AG29" s="13">
        <f>SUM(AG30)</f>
        <v>0</v>
      </c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130"/>
      <c r="BP29" s="24"/>
    </row>
    <row r="30" spans="1:68" ht="18.75" x14ac:dyDescent="0.25">
      <c r="A30" s="119">
        <v>18</v>
      </c>
      <c r="B30" s="127" t="s">
        <v>161</v>
      </c>
      <c r="C30" s="2"/>
      <c r="D30" s="12">
        <f t="shared" ref="D30" si="8">SUM(F30,H30,J30,L30,N30,P30,R30,T30,V30,X30,Z30)</f>
        <v>0</v>
      </c>
      <c r="E30" s="12">
        <f t="shared" si="1"/>
        <v>0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73"/>
      <c r="Z30" s="49"/>
      <c r="AA30" s="81"/>
      <c r="AB30" s="2"/>
      <c r="AC30" s="27"/>
      <c r="AD30" s="97"/>
      <c r="AE30" s="57"/>
      <c r="AF30" s="12">
        <f t="shared" si="3"/>
        <v>0</v>
      </c>
      <c r="AG30" s="153">
        <f t="shared" si="2"/>
        <v>0</v>
      </c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128"/>
      <c r="BP30" s="24"/>
    </row>
    <row r="31" spans="1:68" ht="18.75" x14ac:dyDescent="0.25">
      <c r="A31" s="121"/>
      <c r="B31" s="129" t="s">
        <v>5</v>
      </c>
      <c r="C31" s="3"/>
      <c r="D31" s="13">
        <f>SUM(D32:D34)</f>
        <v>0</v>
      </c>
      <c r="E31" s="13">
        <f>SUM(E32:E34)</f>
        <v>0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74"/>
      <c r="Z31" s="52"/>
      <c r="AA31" s="82"/>
      <c r="AB31" s="3"/>
      <c r="AC31" s="28">
        <f>SUM(AC32:AC34)</f>
        <v>0</v>
      </c>
      <c r="AD31" s="96">
        <f>SUM(AD32:AD34)</f>
        <v>0</v>
      </c>
      <c r="AE31" s="56"/>
      <c r="AF31" s="13">
        <f>SUM(AF32:AF34)</f>
        <v>0</v>
      </c>
      <c r="AG31" s="13">
        <f>SUM(AG32:AG34)</f>
        <v>0</v>
      </c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130"/>
      <c r="BP31" s="24"/>
    </row>
    <row r="32" spans="1:68" ht="18.75" x14ac:dyDescent="0.25">
      <c r="A32" s="119">
        <v>19</v>
      </c>
      <c r="B32" s="127" t="s">
        <v>164</v>
      </c>
      <c r="C32" s="2"/>
      <c r="D32" s="12">
        <f t="shared" ref="D32:D34" si="9">SUM(F32,H32,J32,L32,N32,P32,R32,T32,V32,X32,Z32)</f>
        <v>0</v>
      </c>
      <c r="E32" s="12">
        <f t="shared" si="1"/>
        <v>0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73"/>
      <c r="Z32" s="49"/>
      <c r="AA32" s="81"/>
      <c r="AB32" s="2"/>
      <c r="AC32" s="27"/>
      <c r="AD32" s="97"/>
      <c r="AE32" s="57"/>
      <c r="AF32" s="12">
        <f t="shared" si="3"/>
        <v>0</v>
      </c>
      <c r="AG32" s="153">
        <f t="shared" si="2"/>
        <v>0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128"/>
      <c r="BP32" s="24"/>
    </row>
    <row r="33" spans="1:68" ht="18.75" x14ac:dyDescent="0.25">
      <c r="A33" s="119">
        <v>20</v>
      </c>
      <c r="B33" s="127" t="s">
        <v>163</v>
      </c>
      <c r="C33" s="2"/>
      <c r="D33" s="12">
        <f t="shared" si="9"/>
        <v>0</v>
      </c>
      <c r="E33" s="12">
        <f t="shared" si="1"/>
        <v>0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73"/>
      <c r="Z33" s="49"/>
      <c r="AA33" s="81"/>
      <c r="AB33" s="2"/>
      <c r="AC33" s="27"/>
      <c r="AD33" s="97"/>
      <c r="AE33" s="57"/>
      <c r="AF33" s="12">
        <f t="shared" si="3"/>
        <v>0</v>
      </c>
      <c r="AG33" s="153">
        <f t="shared" si="2"/>
        <v>0</v>
      </c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128"/>
      <c r="BP33" s="24"/>
    </row>
    <row r="34" spans="1:68" ht="18.75" x14ac:dyDescent="0.25">
      <c r="A34" s="119">
        <v>21</v>
      </c>
      <c r="B34" s="127" t="s">
        <v>162</v>
      </c>
      <c r="C34" s="2"/>
      <c r="D34" s="12">
        <f t="shared" si="9"/>
        <v>0</v>
      </c>
      <c r="E34" s="12">
        <f t="shared" si="1"/>
        <v>0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73"/>
      <c r="Z34" s="49"/>
      <c r="AA34" s="81"/>
      <c r="AB34" s="2"/>
      <c r="AC34" s="27"/>
      <c r="AD34" s="97"/>
      <c r="AE34" s="57"/>
      <c r="AF34" s="12">
        <f t="shared" si="3"/>
        <v>0</v>
      </c>
      <c r="AG34" s="153">
        <f t="shared" si="2"/>
        <v>0</v>
      </c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128"/>
      <c r="BP34" s="24"/>
    </row>
    <row r="35" spans="1:68" ht="18.75" x14ac:dyDescent="0.25">
      <c r="A35" s="121"/>
      <c r="B35" s="129" t="s">
        <v>6</v>
      </c>
      <c r="C35" s="3"/>
      <c r="D35" s="13">
        <f>SUM(D36:D39)</f>
        <v>18</v>
      </c>
      <c r="E35" s="13">
        <f>SUM(E36:E39)</f>
        <v>0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74"/>
      <c r="Z35" s="52"/>
      <c r="AA35" s="82"/>
      <c r="AB35" s="3"/>
      <c r="AC35" s="28">
        <f>SUM(AC36:AC39)</f>
        <v>0</v>
      </c>
      <c r="AD35" s="96">
        <f>SUM(AD36:AD39)</f>
        <v>0</v>
      </c>
      <c r="AE35" s="56"/>
      <c r="AF35" s="13">
        <f>SUM(AF36:AF39)</f>
        <v>0</v>
      </c>
      <c r="AG35" s="13">
        <f>SUM(AG36:AG39)</f>
        <v>0</v>
      </c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130"/>
      <c r="BP35" s="24"/>
    </row>
    <row r="36" spans="1:68" ht="18.75" x14ac:dyDescent="0.25">
      <c r="A36" s="119">
        <v>22</v>
      </c>
      <c r="B36" s="127" t="s">
        <v>166</v>
      </c>
      <c r="C36" s="66"/>
      <c r="D36" s="36">
        <f t="shared" ref="D36:D37" si="10">SUM(F36,H36,J36,L36,N36,P36,R36,T36,V36,X36,Z36)</f>
        <v>0</v>
      </c>
      <c r="E36" s="36">
        <f t="shared" si="1"/>
        <v>0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73"/>
      <c r="Z36" s="49"/>
      <c r="AA36" s="81"/>
      <c r="AB36" s="2"/>
      <c r="AC36" s="27"/>
      <c r="AD36" s="97"/>
      <c r="AE36" s="57"/>
      <c r="AF36" s="12">
        <f t="shared" si="3"/>
        <v>0</v>
      </c>
      <c r="AG36" s="153">
        <f t="shared" si="2"/>
        <v>0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128"/>
      <c r="BP36" s="24"/>
    </row>
    <row r="37" spans="1:68" ht="18.75" x14ac:dyDescent="0.25">
      <c r="A37" s="119">
        <v>23</v>
      </c>
      <c r="B37" s="127" t="s">
        <v>167</v>
      </c>
      <c r="C37" s="66"/>
      <c r="D37" s="36">
        <f t="shared" si="10"/>
        <v>0</v>
      </c>
      <c r="E37" s="36">
        <f t="shared" si="1"/>
        <v>0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73"/>
      <c r="Z37" s="49"/>
      <c r="AA37" s="81"/>
      <c r="AB37" s="2"/>
      <c r="AC37" s="27"/>
      <c r="AD37" s="97"/>
      <c r="AE37" s="57"/>
      <c r="AF37" s="12">
        <f t="shared" si="3"/>
        <v>0</v>
      </c>
      <c r="AG37" s="153">
        <f t="shared" si="2"/>
        <v>0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128"/>
      <c r="BP37" s="24"/>
    </row>
    <row r="38" spans="1:68" ht="18.75" x14ac:dyDescent="0.25">
      <c r="A38" s="119">
        <v>24</v>
      </c>
      <c r="B38" s="127" t="s">
        <v>165</v>
      </c>
      <c r="C38" s="67" t="s">
        <v>85</v>
      </c>
      <c r="D38" s="36">
        <f>SUM(F38,H38,J38,L38,N38,P38,R38,T38,V38,X38,Z38)</f>
        <v>18</v>
      </c>
      <c r="E38" s="36">
        <f t="shared" si="1"/>
        <v>0</v>
      </c>
      <c r="F38" s="49"/>
      <c r="G38" s="49"/>
      <c r="H38" s="49"/>
      <c r="I38" s="49"/>
      <c r="J38" s="49"/>
      <c r="K38" s="49"/>
      <c r="L38" s="49">
        <v>18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73"/>
      <c r="Z38" s="49"/>
      <c r="AA38" s="81"/>
      <c r="AB38" s="2"/>
      <c r="AC38" s="27"/>
      <c r="AD38" s="97"/>
      <c r="AE38" s="57"/>
      <c r="AF38" s="12">
        <f t="shared" si="3"/>
        <v>0</v>
      </c>
      <c r="AG38" s="153">
        <f t="shared" si="2"/>
        <v>0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128"/>
      <c r="BP38" s="24"/>
    </row>
    <row r="39" spans="1:68" ht="18.75" x14ac:dyDescent="0.25">
      <c r="A39" s="119">
        <v>25</v>
      </c>
      <c r="B39" s="127" t="s">
        <v>168</v>
      </c>
      <c r="C39" s="66"/>
      <c r="D39" s="36">
        <f t="shared" ref="D39" si="11">SUM(F39,H39,J39,L39,N39,P39,R39,T39,V39,X39,Z39)</f>
        <v>0</v>
      </c>
      <c r="E39" s="36">
        <f t="shared" si="1"/>
        <v>0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73"/>
      <c r="Z39" s="49"/>
      <c r="AA39" s="81"/>
      <c r="AB39" s="2"/>
      <c r="AC39" s="27"/>
      <c r="AD39" s="97"/>
      <c r="AE39" s="57"/>
      <c r="AF39" s="12">
        <f t="shared" si="3"/>
        <v>0</v>
      </c>
      <c r="AG39" s="153">
        <f t="shared" si="2"/>
        <v>0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128"/>
      <c r="BP39" s="24"/>
    </row>
    <row r="40" spans="1:68" ht="18.75" x14ac:dyDescent="0.25">
      <c r="A40" s="121"/>
      <c r="B40" s="129" t="s">
        <v>7</v>
      </c>
      <c r="C40" s="3"/>
      <c r="D40" s="13">
        <f>SUM(D41:D42)</f>
        <v>0</v>
      </c>
      <c r="E40" s="13">
        <f>SUM(E41:E42)</f>
        <v>0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74"/>
      <c r="Z40" s="52"/>
      <c r="AA40" s="82"/>
      <c r="AB40" s="3"/>
      <c r="AC40" s="28">
        <f>SUM(AC41:AC42)</f>
        <v>0</v>
      </c>
      <c r="AD40" s="96">
        <f>SUM(AD41:AD42)</f>
        <v>0</v>
      </c>
      <c r="AE40" s="56"/>
      <c r="AF40" s="13">
        <f>SUM(AF41:AF42)</f>
        <v>0</v>
      </c>
      <c r="AG40" s="13">
        <f>SUM(AG41:AG42)</f>
        <v>0</v>
      </c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130"/>
      <c r="BP40" s="24"/>
    </row>
    <row r="41" spans="1:68" ht="18.75" x14ac:dyDescent="0.25">
      <c r="A41" s="119">
        <v>26</v>
      </c>
      <c r="B41" s="127" t="s">
        <v>169</v>
      </c>
      <c r="C41" s="2"/>
      <c r="D41" s="12">
        <f t="shared" ref="D41:D104" si="12">SUM(F41,H41,J41,L41,N41,P41,R41,T41,V41,X41,Z41)</f>
        <v>0</v>
      </c>
      <c r="E41" s="12">
        <f t="shared" si="1"/>
        <v>0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73"/>
      <c r="Z41" s="49"/>
      <c r="AA41" s="81"/>
      <c r="AB41" s="2"/>
      <c r="AC41" s="27"/>
      <c r="AD41" s="97"/>
      <c r="AE41" s="57"/>
      <c r="AF41" s="12">
        <f t="shared" si="3"/>
        <v>0</v>
      </c>
      <c r="AG41" s="153">
        <f t="shared" si="2"/>
        <v>0</v>
      </c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128"/>
      <c r="BP41" s="24"/>
    </row>
    <row r="42" spans="1:68" ht="18.75" x14ac:dyDescent="0.25">
      <c r="A42" s="119">
        <v>27</v>
      </c>
      <c r="B42" s="127" t="s">
        <v>170</v>
      </c>
      <c r="C42" s="2"/>
      <c r="D42" s="12">
        <f t="shared" si="12"/>
        <v>0</v>
      </c>
      <c r="E42" s="12">
        <f t="shared" si="1"/>
        <v>0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73"/>
      <c r="Z42" s="49"/>
      <c r="AA42" s="81"/>
      <c r="AB42" s="2"/>
      <c r="AC42" s="27"/>
      <c r="AD42" s="97"/>
      <c r="AE42" s="57"/>
      <c r="AF42" s="12">
        <f t="shared" si="3"/>
        <v>0</v>
      </c>
      <c r="AG42" s="153">
        <f t="shared" si="2"/>
        <v>0</v>
      </c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128"/>
      <c r="BP42" s="24"/>
    </row>
    <row r="43" spans="1:68" s="10" customFormat="1" ht="30" customHeight="1" x14ac:dyDescent="0.25">
      <c r="A43" s="122"/>
      <c r="B43" s="131" t="s">
        <v>173</v>
      </c>
      <c r="C43" s="4"/>
      <c r="D43" s="14">
        <f>SUM(D44,D45,D52,D56)</f>
        <v>3</v>
      </c>
      <c r="E43" s="14">
        <f>SUM(E44,E45,E52,E56)</f>
        <v>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75"/>
      <c r="Z43" s="51"/>
      <c r="AA43" s="83"/>
      <c r="AB43" s="4"/>
      <c r="AC43" s="29">
        <f>SUM(AC44,AC45,AC52,AC56)</f>
        <v>154</v>
      </c>
      <c r="AD43" s="99">
        <f>SUM(AD44,AD45,AD52,AD56)</f>
        <v>93</v>
      </c>
      <c r="AE43" s="59"/>
      <c r="AF43" s="14">
        <f>SUM(AF44,AF45,AF52,AF56)</f>
        <v>394</v>
      </c>
      <c r="AG43" s="14">
        <f>SUM(AG44,AG45,AG52,AG56)</f>
        <v>0</v>
      </c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132"/>
      <c r="BP43" s="24"/>
    </row>
    <row r="44" spans="1:68" ht="47.25" x14ac:dyDescent="0.25">
      <c r="A44" s="119">
        <v>28</v>
      </c>
      <c r="B44" s="127" t="s">
        <v>174</v>
      </c>
      <c r="C44" s="67" t="s">
        <v>85</v>
      </c>
      <c r="D44" s="12">
        <f t="shared" si="12"/>
        <v>3</v>
      </c>
      <c r="E44" s="12">
        <f t="shared" si="1"/>
        <v>0</v>
      </c>
      <c r="F44" s="49"/>
      <c r="G44" s="49"/>
      <c r="H44" s="49">
        <v>1</v>
      </c>
      <c r="I44" s="49"/>
      <c r="J44" s="49">
        <v>1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>
        <v>1</v>
      </c>
      <c r="Y44" s="73"/>
      <c r="Z44" s="49"/>
      <c r="AA44" s="81"/>
      <c r="AB44" s="70" t="s">
        <v>98</v>
      </c>
      <c r="AC44" s="37">
        <v>66</v>
      </c>
      <c r="AD44" s="95">
        <v>45</v>
      </c>
      <c r="AE44" s="54" t="s">
        <v>85</v>
      </c>
      <c r="AF44" s="12">
        <f t="shared" si="3"/>
        <v>146</v>
      </c>
      <c r="AG44" s="153">
        <f t="shared" si="2"/>
        <v>0</v>
      </c>
      <c r="AH44" s="86">
        <v>21</v>
      </c>
      <c r="AI44" s="86"/>
      <c r="AJ44" s="86">
        <v>21</v>
      </c>
      <c r="AK44" s="86"/>
      <c r="AL44" s="86">
        <v>21</v>
      </c>
      <c r="AM44" s="86"/>
      <c r="AN44" s="86">
        <v>21</v>
      </c>
      <c r="AO44" s="86"/>
      <c r="AP44" s="86"/>
      <c r="AQ44" s="86"/>
      <c r="AR44" s="86">
        <v>18</v>
      </c>
      <c r="AS44" s="86"/>
      <c r="AT44" s="86">
        <v>3</v>
      </c>
      <c r="AU44" s="86"/>
      <c r="AV44" s="86">
        <v>3</v>
      </c>
      <c r="AW44" s="86"/>
      <c r="AX44" s="86">
        <v>21</v>
      </c>
      <c r="AY44" s="86"/>
      <c r="AZ44" s="86">
        <v>9</v>
      </c>
      <c r="BA44" s="86"/>
      <c r="BB44" s="86">
        <v>8</v>
      </c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128"/>
      <c r="BP44" s="24"/>
    </row>
    <row r="45" spans="1:68" ht="18.75" x14ac:dyDescent="0.25">
      <c r="A45" s="121"/>
      <c r="B45" s="129" t="s">
        <v>8</v>
      </c>
      <c r="C45" s="3"/>
      <c r="D45" s="13">
        <f>SUM(D46:D51)</f>
        <v>0</v>
      </c>
      <c r="E45" s="13">
        <f>SUM(E46:E51)</f>
        <v>0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74"/>
      <c r="Z45" s="52"/>
      <c r="AA45" s="82"/>
      <c r="AB45" s="3"/>
      <c r="AC45" s="28">
        <f>SUM(AC46:AC51)</f>
        <v>6</v>
      </c>
      <c r="AD45" s="96">
        <f>SUM(AD46:AD51)</f>
        <v>0</v>
      </c>
      <c r="AE45" s="56"/>
      <c r="AF45" s="13">
        <f>SUM(AF46:AF51)</f>
        <v>54</v>
      </c>
      <c r="AG45" s="13">
        <f>SUM(AG46:AG51)</f>
        <v>0</v>
      </c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130"/>
      <c r="BP45" s="24"/>
    </row>
    <row r="46" spans="1:68" ht="18.75" x14ac:dyDescent="0.25">
      <c r="A46" s="119">
        <v>29</v>
      </c>
      <c r="B46" s="127" t="s">
        <v>177</v>
      </c>
      <c r="C46" s="2"/>
      <c r="D46" s="12">
        <f t="shared" si="12"/>
        <v>0</v>
      </c>
      <c r="E46" s="12">
        <f t="shared" si="1"/>
        <v>0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73"/>
      <c r="Z46" s="49"/>
      <c r="AA46" s="81"/>
      <c r="AB46" s="67" t="s">
        <v>85</v>
      </c>
      <c r="AC46" s="37">
        <v>1</v>
      </c>
      <c r="AD46" s="95"/>
      <c r="AE46" s="54" t="s">
        <v>85</v>
      </c>
      <c r="AF46" s="12">
        <f t="shared" si="3"/>
        <v>8</v>
      </c>
      <c r="AG46" s="153">
        <f t="shared" si="2"/>
        <v>0</v>
      </c>
      <c r="AH46" s="86">
        <v>1</v>
      </c>
      <c r="AI46" s="86"/>
      <c r="AJ46" s="86">
        <v>1</v>
      </c>
      <c r="AK46" s="86"/>
      <c r="AL46" s="86">
        <v>1</v>
      </c>
      <c r="AM46" s="86"/>
      <c r="AN46" s="86">
        <v>1</v>
      </c>
      <c r="AO46" s="86"/>
      <c r="AP46" s="86"/>
      <c r="AQ46" s="86"/>
      <c r="AR46" s="86">
        <v>1</v>
      </c>
      <c r="AS46" s="86"/>
      <c r="AT46" s="86"/>
      <c r="AU46" s="86"/>
      <c r="AV46" s="86"/>
      <c r="AW46" s="86"/>
      <c r="AX46" s="86">
        <v>1</v>
      </c>
      <c r="AY46" s="86"/>
      <c r="AZ46" s="86">
        <v>1</v>
      </c>
      <c r="BA46" s="86"/>
      <c r="BB46" s="86">
        <v>1</v>
      </c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128"/>
      <c r="BP46" s="24"/>
    </row>
    <row r="47" spans="1:68" ht="18.75" x14ac:dyDescent="0.25">
      <c r="A47" s="119">
        <v>30</v>
      </c>
      <c r="B47" s="127" t="s">
        <v>176</v>
      </c>
      <c r="C47" s="2"/>
      <c r="D47" s="12">
        <f t="shared" si="12"/>
        <v>0</v>
      </c>
      <c r="E47" s="12">
        <f t="shared" si="1"/>
        <v>0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73"/>
      <c r="Z47" s="49"/>
      <c r="AA47" s="81"/>
      <c r="AB47" s="67" t="s">
        <v>85</v>
      </c>
      <c r="AC47" s="37">
        <v>5</v>
      </c>
      <c r="AD47" s="95"/>
      <c r="AE47" s="54" t="s">
        <v>85</v>
      </c>
      <c r="AF47" s="12">
        <f t="shared" si="3"/>
        <v>46</v>
      </c>
      <c r="AG47" s="153">
        <f t="shared" si="2"/>
        <v>0</v>
      </c>
      <c r="AH47" s="86">
        <v>6</v>
      </c>
      <c r="AI47" s="86"/>
      <c r="AJ47" s="86">
        <v>7</v>
      </c>
      <c r="AK47" s="86"/>
      <c r="AL47" s="86">
        <v>7</v>
      </c>
      <c r="AM47" s="86"/>
      <c r="AN47" s="86">
        <v>7</v>
      </c>
      <c r="AO47" s="86"/>
      <c r="AP47" s="86"/>
      <c r="AQ47" s="86"/>
      <c r="AR47" s="86">
        <v>4</v>
      </c>
      <c r="AS47" s="86"/>
      <c r="AT47" s="86"/>
      <c r="AU47" s="86"/>
      <c r="AV47" s="86"/>
      <c r="AW47" s="86"/>
      <c r="AX47" s="86">
        <v>3</v>
      </c>
      <c r="AY47" s="86"/>
      <c r="AZ47" s="86">
        <v>6</v>
      </c>
      <c r="BA47" s="86"/>
      <c r="BB47" s="86">
        <v>6</v>
      </c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128"/>
      <c r="BP47" s="24"/>
    </row>
    <row r="48" spans="1:68" ht="18.75" x14ac:dyDescent="0.25">
      <c r="A48" s="119">
        <v>31</v>
      </c>
      <c r="B48" s="127" t="s">
        <v>175</v>
      </c>
      <c r="C48" s="2"/>
      <c r="D48" s="12">
        <f t="shared" si="12"/>
        <v>0</v>
      </c>
      <c r="E48" s="12">
        <f t="shared" si="1"/>
        <v>0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73"/>
      <c r="Z48" s="49"/>
      <c r="AA48" s="81"/>
      <c r="AB48" s="66"/>
      <c r="AC48" s="37"/>
      <c r="AD48" s="95"/>
      <c r="AE48" s="55"/>
      <c r="AF48" s="12">
        <f t="shared" si="3"/>
        <v>0</v>
      </c>
      <c r="AG48" s="153">
        <f t="shared" si="2"/>
        <v>0</v>
      </c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128"/>
      <c r="BP48" s="24"/>
    </row>
    <row r="49" spans="1:68" ht="18.75" x14ac:dyDescent="0.25">
      <c r="A49" s="119">
        <v>32</v>
      </c>
      <c r="B49" s="127" t="s">
        <v>178</v>
      </c>
      <c r="C49" s="2"/>
      <c r="D49" s="12">
        <f t="shared" si="12"/>
        <v>0</v>
      </c>
      <c r="E49" s="12">
        <f t="shared" si="1"/>
        <v>0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73"/>
      <c r="Z49" s="49"/>
      <c r="AA49" s="81"/>
      <c r="AB49" s="98"/>
      <c r="AC49" s="37"/>
      <c r="AD49" s="95"/>
      <c r="AE49" s="55"/>
      <c r="AF49" s="12">
        <f t="shared" si="3"/>
        <v>0</v>
      </c>
      <c r="AG49" s="153">
        <f t="shared" si="2"/>
        <v>0</v>
      </c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128"/>
      <c r="BP49" s="24"/>
    </row>
    <row r="50" spans="1:68" ht="18.75" x14ac:dyDescent="0.25">
      <c r="A50" s="119">
        <v>33</v>
      </c>
      <c r="B50" s="127" t="s">
        <v>179</v>
      </c>
      <c r="C50" s="2"/>
      <c r="D50" s="12">
        <f t="shared" si="12"/>
        <v>0</v>
      </c>
      <c r="E50" s="12">
        <f t="shared" si="1"/>
        <v>0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73"/>
      <c r="Z50" s="49"/>
      <c r="AA50" s="81"/>
      <c r="AB50" s="2"/>
      <c r="AC50" s="27"/>
      <c r="AD50" s="97"/>
      <c r="AE50" s="57"/>
      <c r="AF50" s="12">
        <f t="shared" si="3"/>
        <v>0</v>
      </c>
      <c r="AG50" s="153">
        <f t="shared" si="2"/>
        <v>0</v>
      </c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128"/>
      <c r="BP50" s="24"/>
    </row>
    <row r="51" spans="1:68" ht="18.75" x14ac:dyDescent="0.25">
      <c r="A51" s="119">
        <v>34</v>
      </c>
      <c r="B51" s="127" t="s">
        <v>180</v>
      </c>
      <c r="C51" s="2"/>
      <c r="D51" s="12">
        <f t="shared" si="12"/>
        <v>0</v>
      </c>
      <c r="E51" s="12">
        <f t="shared" si="1"/>
        <v>0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73"/>
      <c r="Z51" s="49"/>
      <c r="AA51" s="81"/>
      <c r="AB51" s="2"/>
      <c r="AC51" s="27"/>
      <c r="AD51" s="97"/>
      <c r="AE51" s="57"/>
      <c r="AF51" s="12">
        <f t="shared" si="3"/>
        <v>0</v>
      </c>
      <c r="AG51" s="153">
        <f t="shared" si="2"/>
        <v>0</v>
      </c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128"/>
      <c r="BP51" s="24"/>
    </row>
    <row r="52" spans="1:68" ht="18.75" x14ac:dyDescent="0.25">
      <c r="A52" s="121"/>
      <c r="B52" s="129" t="s">
        <v>9</v>
      </c>
      <c r="C52" s="3"/>
      <c r="D52" s="13">
        <f>SUM(D53:D55)</f>
        <v>0</v>
      </c>
      <c r="E52" s="13">
        <f>SUM(E53:E55)</f>
        <v>0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74"/>
      <c r="Z52" s="52"/>
      <c r="AA52" s="82"/>
      <c r="AB52" s="3"/>
      <c r="AC52" s="28">
        <f>SUM(AC53:AC55)</f>
        <v>3</v>
      </c>
      <c r="AD52" s="96">
        <f>SUM(AD53:AD55)</f>
        <v>0</v>
      </c>
      <c r="AE52" s="56"/>
      <c r="AF52" s="13">
        <f>SUM(AF53:AF55)</f>
        <v>45</v>
      </c>
      <c r="AG52" s="13">
        <f>SUM(AG53:AG55)</f>
        <v>0</v>
      </c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130"/>
      <c r="BP52" s="24"/>
    </row>
    <row r="53" spans="1:68" ht="18.75" x14ac:dyDescent="0.25">
      <c r="A53" s="119">
        <v>35</v>
      </c>
      <c r="B53" s="127" t="s">
        <v>181</v>
      </c>
      <c r="C53" s="2"/>
      <c r="D53" s="12">
        <f t="shared" si="12"/>
        <v>0</v>
      </c>
      <c r="E53" s="12">
        <f t="shared" si="1"/>
        <v>0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73"/>
      <c r="Z53" s="49"/>
      <c r="AA53" s="81"/>
      <c r="AB53" s="67" t="s">
        <v>85</v>
      </c>
      <c r="AC53" s="27">
        <v>3</v>
      </c>
      <c r="AD53" s="97"/>
      <c r="AE53" s="54" t="s">
        <v>85</v>
      </c>
      <c r="AF53" s="12">
        <f t="shared" si="3"/>
        <v>35</v>
      </c>
      <c r="AG53" s="153">
        <f t="shared" si="2"/>
        <v>0</v>
      </c>
      <c r="AH53" s="86">
        <v>5</v>
      </c>
      <c r="AI53" s="86"/>
      <c r="AJ53" s="86">
        <v>5</v>
      </c>
      <c r="AK53" s="86"/>
      <c r="AL53" s="86">
        <v>5</v>
      </c>
      <c r="AM53" s="86"/>
      <c r="AN53" s="86">
        <v>5</v>
      </c>
      <c r="AO53" s="86"/>
      <c r="AP53" s="86"/>
      <c r="AQ53" s="86"/>
      <c r="AR53" s="86"/>
      <c r="AS53" s="86"/>
      <c r="AT53" s="86">
        <v>3</v>
      </c>
      <c r="AU53" s="86"/>
      <c r="AV53" s="86">
        <v>3</v>
      </c>
      <c r="AW53" s="86"/>
      <c r="AX53" s="86">
        <v>3</v>
      </c>
      <c r="AY53" s="86"/>
      <c r="AZ53" s="86">
        <v>3</v>
      </c>
      <c r="BA53" s="86"/>
      <c r="BB53" s="86">
        <v>3</v>
      </c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128"/>
      <c r="BP53" s="24"/>
    </row>
    <row r="54" spans="1:68" ht="18.75" x14ac:dyDescent="0.25">
      <c r="A54" s="119">
        <v>36</v>
      </c>
      <c r="B54" s="127" t="s">
        <v>182</v>
      </c>
      <c r="C54" s="2"/>
      <c r="D54" s="12">
        <f t="shared" si="12"/>
        <v>0</v>
      </c>
      <c r="E54" s="12">
        <f t="shared" si="1"/>
        <v>0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73"/>
      <c r="Z54" s="49"/>
      <c r="AA54" s="81"/>
      <c r="AB54" s="2"/>
      <c r="AC54" s="27"/>
      <c r="AD54" s="97"/>
      <c r="AE54" s="55"/>
      <c r="AF54" s="12">
        <f t="shared" si="3"/>
        <v>0</v>
      </c>
      <c r="AG54" s="153">
        <f t="shared" si="2"/>
        <v>0</v>
      </c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128"/>
      <c r="BP54" s="24"/>
    </row>
    <row r="55" spans="1:68" ht="18.75" x14ac:dyDescent="0.25">
      <c r="A55" s="119">
        <v>37</v>
      </c>
      <c r="B55" s="127" t="s">
        <v>183</v>
      </c>
      <c r="C55" s="2"/>
      <c r="D55" s="12">
        <f t="shared" si="12"/>
        <v>0</v>
      </c>
      <c r="E55" s="12">
        <f t="shared" si="1"/>
        <v>0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73"/>
      <c r="Z55" s="49"/>
      <c r="AA55" s="81"/>
      <c r="AB55" s="2"/>
      <c r="AC55" s="27"/>
      <c r="AD55" s="97"/>
      <c r="AE55" s="54" t="s">
        <v>85</v>
      </c>
      <c r="AF55" s="12">
        <f t="shared" si="3"/>
        <v>10</v>
      </c>
      <c r="AG55" s="153">
        <f t="shared" si="2"/>
        <v>0</v>
      </c>
      <c r="AH55" s="86">
        <v>1</v>
      </c>
      <c r="AI55" s="86"/>
      <c r="AJ55" s="86">
        <v>1</v>
      </c>
      <c r="AK55" s="86"/>
      <c r="AL55" s="86">
        <v>1</v>
      </c>
      <c r="AM55" s="86"/>
      <c r="AN55" s="86">
        <v>2</v>
      </c>
      <c r="AO55" s="86"/>
      <c r="AP55" s="86"/>
      <c r="AQ55" s="86"/>
      <c r="AR55" s="86"/>
      <c r="AS55" s="86"/>
      <c r="AT55" s="86">
        <v>1</v>
      </c>
      <c r="AU55" s="86"/>
      <c r="AV55" s="86">
        <v>1</v>
      </c>
      <c r="AW55" s="86"/>
      <c r="AX55" s="86">
        <v>1</v>
      </c>
      <c r="AY55" s="86"/>
      <c r="AZ55" s="86">
        <v>1</v>
      </c>
      <c r="BA55" s="86"/>
      <c r="BB55" s="86">
        <v>1</v>
      </c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128"/>
      <c r="BP55" s="24"/>
    </row>
    <row r="56" spans="1:68" ht="18.75" x14ac:dyDescent="0.25">
      <c r="A56" s="121"/>
      <c r="B56" s="129" t="s">
        <v>10</v>
      </c>
      <c r="C56" s="3"/>
      <c r="D56" s="13">
        <f>SUM(D57:D60)</f>
        <v>0</v>
      </c>
      <c r="E56" s="13">
        <f>SUM(E57:E60)</f>
        <v>0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74"/>
      <c r="Z56" s="52"/>
      <c r="AA56" s="82"/>
      <c r="AB56" s="3"/>
      <c r="AC56" s="28">
        <f>SUM(AC57:AC60)</f>
        <v>79</v>
      </c>
      <c r="AD56" s="96">
        <f>SUM(AD57:AD60)</f>
        <v>48</v>
      </c>
      <c r="AE56" s="56"/>
      <c r="AF56" s="13">
        <f>SUM(AF57:AF60)</f>
        <v>149</v>
      </c>
      <c r="AG56" s="13">
        <f>SUM(AG57:AG60)</f>
        <v>0</v>
      </c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130"/>
      <c r="BP56" s="24"/>
    </row>
    <row r="57" spans="1:68" ht="18.75" x14ac:dyDescent="0.25">
      <c r="A57" s="119">
        <v>38</v>
      </c>
      <c r="B57" s="127" t="s">
        <v>186</v>
      </c>
      <c r="C57" s="2"/>
      <c r="D57" s="36">
        <f t="shared" si="12"/>
        <v>0</v>
      </c>
      <c r="E57" s="36">
        <f t="shared" si="1"/>
        <v>0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73"/>
      <c r="Z57" s="49"/>
      <c r="AA57" s="81"/>
      <c r="AB57" s="66"/>
      <c r="AC57" s="37"/>
      <c r="AD57" s="95"/>
      <c r="AE57" s="55"/>
      <c r="AF57" s="36">
        <f t="shared" si="3"/>
        <v>0</v>
      </c>
      <c r="AG57" s="148">
        <f t="shared" si="2"/>
        <v>0</v>
      </c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128"/>
      <c r="BP57" s="24"/>
    </row>
    <row r="58" spans="1:68" ht="18.75" x14ac:dyDescent="0.25">
      <c r="A58" s="119">
        <v>39</v>
      </c>
      <c r="B58" s="127" t="s">
        <v>184</v>
      </c>
      <c r="C58" s="2"/>
      <c r="D58" s="36">
        <f t="shared" si="12"/>
        <v>0</v>
      </c>
      <c r="E58" s="36">
        <f t="shared" si="1"/>
        <v>0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73"/>
      <c r="Z58" s="49"/>
      <c r="AA58" s="81"/>
      <c r="AB58" s="66"/>
      <c r="AC58" s="37"/>
      <c r="AD58" s="95"/>
      <c r="AE58" s="55"/>
      <c r="AF58" s="36">
        <f t="shared" si="3"/>
        <v>0</v>
      </c>
      <c r="AG58" s="148">
        <f t="shared" si="2"/>
        <v>0</v>
      </c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128"/>
      <c r="BP58" s="24"/>
    </row>
    <row r="59" spans="1:68" ht="18.75" x14ac:dyDescent="0.25">
      <c r="A59" s="119">
        <v>40</v>
      </c>
      <c r="B59" s="127" t="s">
        <v>185</v>
      </c>
      <c r="C59" s="2"/>
      <c r="D59" s="36">
        <f t="shared" si="12"/>
        <v>0</v>
      </c>
      <c r="E59" s="36">
        <f t="shared" si="1"/>
        <v>0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73"/>
      <c r="Z59" s="49"/>
      <c r="AA59" s="81"/>
      <c r="AB59" s="67" t="s">
        <v>85</v>
      </c>
      <c r="AC59" s="37">
        <v>22</v>
      </c>
      <c r="AD59" s="95"/>
      <c r="AE59" s="54" t="s">
        <v>85</v>
      </c>
      <c r="AF59" s="36">
        <f t="shared" si="3"/>
        <v>149</v>
      </c>
      <c r="AG59" s="148">
        <f t="shared" si="2"/>
        <v>0</v>
      </c>
      <c r="AH59" s="86">
        <v>19</v>
      </c>
      <c r="AI59" s="86"/>
      <c r="AJ59" s="86">
        <v>19</v>
      </c>
      <c r="AK59" s="86"/>
      <c r="AL59" s="86">
        <v>19</v>
      </c>
      <c r="AM59" s="86"/>
      <c r="AN59" s="86">
        <v>18</v>
      </c>
      <c r="AO59" s="86"/>
      <c r="AP59" s="86"/>
      <c r="AQ59" s="86"/>
      <c r="AR59" s="86">
        <v>12</v>
      </c>
      <c r="AS59" s="86"/>
      <c r="AT59" s="86">
        <v>5</v>
      </c>
      <c r="AU59" s="86"/>
      <c r="AV59" s="86">
        <v>5</v>
      </c>
      <c r="AW59" s="86"/>
      <c r="AX59" s="86">
        <v>16</v>
      </c>
      <c r="AY59" s="86"/>
      <c r="AZ59" s="86">
        <v>18</v>
      </c>
      <c r="BA59" s="86"/>
      <c r="BB59" s="86">
        <v>18</v>
      </c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128"/>
      <c r="BP59" s="24"/>
    </row>
    <row r="60" spans="1:68" ht="47.25" x14ac:dyDescent="0.25">
      <c r="A60" s="119">
        <v>41</v>
      </c>
      <c r="B60" s="127" t="s">
        <v>187</v>
      </c>
      <c r="C60" s="2"/>
      <c r="D60" s="36">
        <f t="shared" si="12"/>
        <v>0</v>
      </c>
      <c r="E60" s="36">
        <f t="shared" si="1"/>
        <v>0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73"/>
      <c r="Z60" s="49"/>
      <c r="AA60" s="81"/>
      <c r="AB60" s="70" t="s">
        <v>100</v>
      </c>
      <c r="AC60" s="37">
        <v>57</v>
      </c>
      <c r="AD60" s="95">
        <v>48</v>
      </c>
      <c r="AE60" s="55"/>
      <c r="AF60" s="36">
        <f t="shared" si="3"/>
        <v>0</v>
      </c>
      <c r="AG60" s="148">
        <f t="shared" si="2"/>
        <v>0</v>
      </c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128"/>
      <c r="BP60" s="24"/>
    </row>
    <row r="61" spans="1:68" s="10" customFormat="1" ht="30" customHeight="1" x14ac:dyDescent="0.25">
      <c r="A61" s="123"/>
      <c r="B61" s="131" t="s">
        <v>188</v>
      </c>
      <c r="C61" s="4"/>
      <c r="D61" s="14">
        <f>SUM(D62:D72,D73,D75,D77,D83,D87,D89,D91,D95,D101,D107,D109,D114,D120,D129,D131,D135,D138,D140,D142,D144,D148,D152,D163,D166,D168,D171,D173,D178,D181,D183)</f>
        <v>62</v>
      </c>
      <c r="E61" s="14">
        <f>SUM(E62:E72,E73,E75,E77,E83,E87,E89,E91,E95,E101,E107,E109,E114,E120,E129,E131,E135,E138,E140,E142,E144,E148,E152,E163,E166,E168,E171,E173,E178,E181,E183)</f>
        <v>0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75"/>
      <c r="Z61" s="51"/>
      <c r="AA61" s="83"/>
      <c r="AB61" s="4"/>
      <c r="AC61" s="29">
        <f>SUM(AC62:AC72,AC73,AC75,AC77,AC83,AC87,AC89,AC91,AC95,AC101,AC107,AC109,AC114,AC120,AC129,AC131,AC135,AC138,AC140,AC142,AC144,AC148,AC152,AC163,AC166,AC168,AC171,AC173,AC178,AC181,AC183)</f>
        <v>102</v>
      </c>
      <c r="AD61" s="99">
        <f>SUM(AD62:AD72,AD73,AD75,AD77,AD83,AD87,AD89,AD91,AD95,AD101,AD107,AD109,AD114,AD120,AD129,AD131,AD135,AD138,AD140,AD142,AD144,AD148,AD152,AD163,AD166,AD168,AD171,AD173,AD178,AD181,AD183)</f>
        <v>0</v>
      </c>
      <c r="AE61" s="59"/>
      <c r="AF61" s="14">
        <f>SUM(AF62:AF72,AF73,AF75,AF77,AF83,AF87,AF89,AF91,AF95,AF101,AF107,AF109,AF114,AF120,AF129,AF131,AF135,AF138,AF140,AF142,AF144,AF148,AF152,AF163,AF166,AF168,AF171,AF173,AF178,AF181,AF183)</f>
        <v>1448</v>
      </c>
      <c r="AG61" s="14">
        <f>SUM(AG62:AG72,AG73,AG75,AG77,AG83,AG87,AG89,AG91,AG95,AG101,AG107,AG109,AG114,AG120,AG129,AG131,AG135,AG138,AG140,AG142,AG144,AG148,AG152,AG163,AG166,AG168,AG171,AG173,AG178,AG181,AG183)</f>
        <v>0</v>
      </c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132"/>
      <c r="BP61" s="24"/>
    </row>
    <row r="62" spans="1:68" ht="18.75" x14ac:dyDescent="0.25">
      <c r="A62" s="119">
        <v>42</v>
      </c>
      <c r="B62" s="127" t="s">
        <v>189</v>
      </c>
      <c r="C62" s="67" t="s">
        <v>85</v>
      </c>
      <c r="D62" s="36">
        <f t="shared" si="12"/>
        <v>30</v>
      </c>
      <c r="E62" s="36">
        <f t="shared" si="1"/>
        <v>0</v>
      </c>
      <c r="F62" s="49"/>
      <c r="G62" s="49"/>
      <c r="H62" s="49">
        <v>10</v>
      </c>
      <c r="I62" s="49"/>
      <c r="J62" s="49">
        <v>10</v>
      </c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>
        <v>10</v>
      </c>
      <c r="Y62" s="73"/>
      <c r="Z62" s="49"/>
      <c r="AA62" s="81"/>
      <c r="AB62" s="67" t="s">
        <v>85</v>
      </c>
      <c r="AC62" s="37">
        <v>26</v>
      </c>
      <c r="AD62" s="95"/>
      <c r="AE62" s="54" t="s">
        <v>85</v>
      </c>
      <c r="AF62" s="36">
        <f t="shared" si="3"/>
        <v>229</v>
      </c>
      <c r="AG62" s="148">
        <f t="shared" si="2"/>
        <v>0</v>
      </c>
      <c r="AH62" s="86">
        <v>32</v>
      </c>
      <c r="AI62" s="86"/>
      <c r="AJ62" s="86">
        <v>32</v>
      </c>
      <c r="AK62" s="86"/>
      <c r="AL62" s="86">
        <v>31</v>
      </c>
      <c r="AM62" s="86"/>
      <c r="AN62" s="86">
        <v>35</v>
      </c>
      <c r="AO62" s="86"/>
      <c r="AP62" s="86"/>
      <c r="AQ62" s="86"/>
      <c r="AR62" s="86">
        <v>2</v>
      </c>
      <c r="AS62" s="86"/>
      <c r="AT62" s="86">
        <v>9</v>
      </c>
      <c r="AU62" s="86"/>
      <c r="AV62" s="86">
        <v>8</v>
      </c>
      <c r="AW62" s="86"/>
      <c r="AX62" s="86">
        <v>34</v>
      </c>
      <c r="AY62" s="86"/>
      <c r="AZ62" s="86">
        <v>22</v>
      </c>
      <c r="BA62" s="86"/>
      <c r="BB62" s="86">
        <v>24</v>
      </c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128"/>
      <c r="BP62" s="24"/>
    </row>
    <row r="63" spans="1:68" ht="18.75" x14ac:dyDescent="0.25">
      <c r="A63" s="119">
        <v>43</v>
      </c>
      <c r="B63" s="127" t="s">
        <v>192</v>
      </c>
      <c r="C63" s="66"/>
      <c r="D63" s="36">
        <f t="shared" si="12"/>
        <v>0</v>
      </c>
      <c r="E63" s="36">
        <f t="shared" si="1"/>
        <v>0</v>
      </c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73"/>
      <c r="Z63" s="49"/>
      <c r="AA63" s="81"/>
      <c r="AB63" s="67" t="s">
        <v>85</v>
      </c>
      <c r="AC63" s="37">
        <v>1</v>
      </c>
      <c r="AD63" s="95"/>
      <c r="AE63" s="54" t="s">
        <v>85</v>
      </c>
      <c r="AF63" s="36">
        <f t="shared" si="3"/>
        <v>15</v>
      </c>
      <c r="AG63" s="148">
        <f t="shared" si="2"/>
        <v>0</v>
      </c>
      <c r="AH63" s="86">
        <v>3</v>
      </c>
      <c r="AI63" s="86"/>
      <c r="AJ63" s="86">
        <v>2</v>
      </c>
      <c r="AK63" s="86"/>
      <c r="AL63" s="86">
        <v>3</v>
      </c>
      <c r="AM63" s="86"/>
      <c r="AN63" s="86"/>
      <c r="AO63" s="86"/>
      <c r="AP63" s="86"/>
      <c r="AQ63" s="86"/>
      <c r="AR63" s="86"/>
      <c r="AS63" s="86"/>
      <c r="AT63" s="86"/>
      <c r="AU63" s="86"/>
      <c r="AV63" s="86">
        <v>2</v>
      </c>
      <c r="AW63" s="86"/>
      <c r="AX63" s="86"/>
      <c r="AY63" s="86"/>
      <c r="AZ63" s="86">
        <v>2</v>
      </c>
      <c r="BA63" s="86"/>
      <c r="BB63" s="86"/>
      <c r="BC63" s="86"/>
      <c r="BD63" s="86"/>
      <c r="BE63" s="86"/>
      <c r="BF63" s="86"/>
      <c r="BG63" s="86"/>
      <c r="BH63" s="86">
        <v>3</v>
      </c>
      <c r="BI63" s="86"/>
      <c r="BJ63" s="86"/>
      <c r="BK63" s="86"/>
      <c r="BL63" s="86"/>
      <c r="BM63" s="86"/>
      <c r="BN63" s="86"/>
      <c r="BO63" s="128"/>
      <c r="BP63" s="24"/>
    </row>
    <row r="64" spans="1:68" ht="31.5" x14ac:dyDescent="0.25">
      <c r="A64" s="119">
        <v>44</v>
      </c>
      <c r="B64" s="127" t="s">
        <v>199</v>
      </c>
      <c r="C64" s="67" t="s">
        <v>85</v>
      </c>
      <c r="D64" s="36">
        <f t="shared" si="12"/>
        <v>6</v>
      </c>
      <c r="E64" s="36">
        <f t="shared" si="1"/>
        <v>0</v>
      </c>
      <c r="F64" s="49"/>
      <c r="G64" s="49"/>
      <c r="H64" s="49">
        <v>2</v>
      </c>
      <c r="I64" s="49"/>
      <c r="J64" s="49">
        <v>2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>
        <v>2</v>
      </c>
      <c r="Y64" s="73"/>
      <c r="Z64" s="49"/>
      <c r="AA64" s="81"/>
      <c r="AB64" s="67" t="s">
        <v>85</v>
      </c>
      <c r="AC64" s="37">
        <v>6</v>
      </c>
      <c r="AD64" s="95"/>
      <c r="AE64" s="54" t="s">
        <v>85</v>
      </c>
      <c r="AF64" s="36">
        <f t="shared" si="3"/>
        <v>18</v>
      </c>
      <c r="AG64" s="148">
        <f t="shared" si="2"/>
        <v>0</v>
      </c>
      <c r="AH64" s="86"/>
      <c r="AI64" s="86"/>
      <c r="AJ64" s="86"/>
      <c r="AK64" s="86"/>
      <c r="AL64" s="86"/>
      <c r="AM64" s="86"/>
      <c r="AN64" s="86">
        <v>1</v>
      </c>
      <c r="AO64" s="86"/>
      <c r="AP64" s="86"/>
      <c r="AQ64" s="86"/>
      <c r="AR64" s="86"/>
      <c r="AS64" s="86"/>
      <c r="AT64" s="86">
        <v>6</v>
      </c>
      <c r="AU64" s="86"/>
      <c r="AV64" s="86">
        <v>6</v>
      </c>
      <c r="AW64" s="86"/>
      <c r="AX64" s="86">
        <v>5</v>
      </c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128"/>
      <c r="BP64" s="24"/>
    </row>
    <row r="65" spans="1:68" ht="18.75" x14ac:dyDescent="0.25">
      <c r="A65" s="119">
        <v>45</v>
      </c>
      <c r="B65" s="127" t="s">
        <v>198</v>
      </c>
      <c r="C65" s="66"/>
      <c r="D65" s="36">
        <f t="shared" si="12"/>
        <v>0</v>
      </c>
      <c r="E65" s="36">
        <f t="shared" si="1"/>
        <v>0</v>
      </c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73"/>
      <c r="Z65" s="49"/>
      <c r="AA65" s="81"/>
      <c r="AB65" s="66"/>
      <c r="AC65" s="37"/>
      <c r="AD65" s="95"/>
      <c r="AE65" s="55"/>
      <c r="AF65" s="36">
        <f t="shared" si="3"/>
        <v>0</v>
      </c>
      <c r="AG65" s="148">
        <f t="shared" si="2"/>
        <v>0</v>
      </c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128"/>
      <c r="BP65" s="24"/>
    </row>
    <row r="66" spans="1:68" ht="18.75" x14ac:dyDescent="0.25">
      <c r="A66" s="119">
        <v>46</v>
      </c>
      <c r="B66" s="127" t="s">
        <v>195</v>
      </c>
      <c r="C66" s="67" t="s">
        <v>85</v>
      </c>
      <c r="D66" s="36">
        <f t="shared" si="12"/>
        <v>20</v>
      </c>
      <c r="E66" s="36">
        <f t="shared" si="1"/>
        <v>0</v>
      </c>
      <c r="F66" s="49">
        <v>4</v>
      </c>
      <c r="G66" s="49"/>
      <c r="H66" s="49">
        <v>4</v>
      </c>
      <c r="I66" s="49"/>
      <c r="J66" s="49">
        <v>4</v>
      </c>
      <c r="K66" s="49"/>
      <c r="L66" s="49"/>
      <c r="M66" s="49"/>
      <c r="N66" s="49"/>
      <c r="O66" s="49"/>
      <c r="P66" s="49">
        <v>4</v>
      </c>
      <c r="Q66" s="49"/>
      <c r="R66" s="49"/>
      <c r="S66" s="49"/>
      <c r="T66" s="49"/>
      <c r="U66" s="49"/>
      <c r="V66" s="49"/>
      <c r="W66" s="49"/>
      <c r="X66" s="49">
        <v>4</v>
      </c>
      <c r="Y66" s="73"/>
      <c r="Z66" s="49"/>
      <c r="AA66" s="81"/>
      <c r="AB66" s="67" t="s">
        <v>85</v>
      </c>
      <c r="AC66" s="37">
        <v>13</v>
      </c>
      <c r="AD66" s="95"/>
      <c r="AE66" s="54" t="s">
        <v>85</v>
      </c>
      <c r="AF66" s="36">
        <f t="shared" si="3"/>
        <v>186</v>
      </c>
      <c r="AG66" s="148">
        <f t="shared" si="2"/>
        <v>0</v>
      </c>
      <c r="AH66" s="86">
        <v>14</v>
      </c>
      <c r="AI66" s="86"/>
      <c r="AJ66" s="86">
        <v>14</v>
      </c>
      <c r="AK66" s="86"/>
      <c r="AL66" s="86">
        <v>14</v>
      </c>
      <c r="AM66" s="86"/>
      <c r="AN66" s="86">
        <v>14</v>
      </c>
      <c r="AO66" s="86"/>
      <c r="AP66" s="86"/>
      <c r="AQ66" s="86"/>
      <c r="AR66" s="86">
        <v>28</v>
      </c>
      <c r="AS66" s="86"/>
      <c r="AT66" s="86">
        <v>18</v>
      </c>
      <c r="AU66" s="86"/>
      <c r="AV66" s="86">
        <v>18</v>
      </c>
      <c r="AW66" s="86"/>
      <c r="AX66" s="86">
        <v>18</v>
      </c>
      <c r="AY66" s="86"/>
      <c r="AZ66" s="86">
        <v>15</v>
      </c>
      <c r="BA66" s="86"/>
      <c r="BB66" s="86">
        <v>15</v>
      </c>
      <c r="BC66" s="86"/>
      <c r="BD66" s="86"/>
      <c r="BE66" s="86"/>
      <c r="BF66" s="86"/>
      <c r="BG66" s="86"/>
      <c r="BH66" s="86">
        <v>18</v>
      </c>
      <c r="BI66" s="86"/>
      <c r="BJ66" s="86"/>
      <c r="BK66" s="86"/>
      <c r="BL66" s="86"/>
      <c r="BM66" s="86"/>
      <c r="BN66" s="86"/>
      <c r="BO66" s="128"/>
      <c r="BP66" s="24"/>
    </row>
    <row r="67" spans="1:68" ht="31.5" x14ac:dyDescent="0.25">
      <c r="A67" s="119">
        <v>47</v>
      </c>
      <c r="B67" s="127" t="s">
        <v>193</v>
      </c>
      <c r="C67" s="67" t="s">
        <v>85</v>
      </c>
      <c r="D67" s="36">
        <f t="shared" si="12"/>
        <v>6</v>
      </c>
      <c r="E67" s="36">
        <f t="shared" si="1"/>
        <v>0</v>
      </c>
      <c r="F67" s="49"/>
      <c r="G67" s="49"/>
      <c r="H67" s="49">
        <v>2</v>
      </c>
      <c r="I67" s="49"/>
      <c r="J67" s="49">
        <v>2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>
        <v>2</v>
      </c>
      <c r="Y67" s="73"/>
      <c r="Z67" s="49"/>
      <c r="AA67" s="81"/>
      <c r="AB67" s="67" t="s">
        <v>85</v>
      </c>
      <c r="AC67" s="37">
        <v>20</v>
      </c>
      <c r="AD67" s="95"/>
      <c r="AE67" s="54" t="s">
        <v>85</v>
      </c>
      <c r="AF67" s="36">
        <f t="shared" si="3"/>
        <v>204</v>
      </c>
      <c r="AG67" s="148">
        <f t="shared" si="2"/>
        <v>0</v>
      </c>
      <c r="AH67" s="86">
        <v>24</v>
      </c>
      <c r="AI67" s="86"/>
      <c r="AJ67" s="86">
        <v>24</v>
      </c>
      <c r="AK67" s="86"/>
      <c r="AL67" s="86">
        <v>24</v>
      </c>
      <c r="AM67" s="86"/>
      <c r="AN67" s="86">
        <v>26</v>
      </c>
      <c r="AO67" s="86"/>
      <c r="AP67" s="86"/>
      <c r="AQ67" s="86"/>
      <c r="AR67" s="86"/>
      <c r="AS67" s="86"/>
      <c r="AT67" s="86">
        <v>23</v>
      </c>
      <c r="AU67" s="86"/>
      <c r="AV67" s="86">
        <v>23</v>
      </c>
      <c r="AW67" s="86"/>
      <c r="AX67" s="86">
        <v>20</v>
      </c>
      <c r="AY67" s="86"/>
      <c r="AZ67" s="86">
        <v>20</v>
      </c>
      <c r="BA67" s="86"/>
      <c r="BB67" s="86">
        <v>20</v>
      </c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128"/>
      <c r="BP67" s="24"/>
    </row>
    <row r="68" spans="1:68" ht="31.5" x14ac:dyDescent="0.25">
      <c r="A68" s="119">
        <v>48</v>
      </c>
      <c r="B68" s="127" t="s">
        <v>194</v>
      </c>
      <c r="C68" s="66"/>
      <c r="D68" s="36">
        <f t="shared" si="12"/>
        <v>0</v>
      </c>
      <c r="E68" s="36">
        <f t="shared" si="1"/>
        <v>0</v>
      </c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73"/>
      <c r="Z68" s="49"/>
      <c r="AA68" s="81"/>
      <c r="AB68" s="67" t="s">
        <v>85</v>
      </c>
      <c r="AC68" s="37">
        <v>6</v>
      </c>
      <c r="AD68" s="95"/>
      <c r="AE68" s="54" t="s">
        <v>85</v>
      </c>
      <c r="AF68" s="36">
        <f t="shared" si="3"/>
        <v>54</v>
      </c>
      <c r="AG68" s="148">
        <f t="shared" si="2"/>
        <v>0</v>
      </c>
      <c r="AH68" s="86">
        <v>6</v>
      </c>
      <c r="AI68" s="86"/>
      <c r="AJ68" s="86">
        <v>6</v>
      </c>
      <c r="AK68" s="86"/>
      <c r="AL68" s="86">
        <v>6</v>
      </c>
      <c r="AM68" s="86"/>
      <c r="AN68" s="86">
        <v>6</v>
      </c>
      <c r="AO68" s="86"/>
      <c r="AP68" s="86"/>
      <c r="AQ68" s="86"/>
      <c r="AR68" s="86"/>
      <c r="AS68" s="86"/>
      <c r="AT68" s="86">
        <v>6</v>
      </c>
      <c r="AU68" s="86"/>
      <c r="AV68" s="86">
        <v>6</v>
      </c>
      <c r="AW68" s="86"/>
      <c r="AX68" s="86">
        <v>6</v>
      </c>
      <c r="AY68" s="86"/>
      <c r="AZ68" s="86">
        <v>6</v>
      </c>
      <c r="BA68" s="86"/>
      <c r="BB68" s="86">
        <v>6</v>
      </c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128"/>
      <c r="BP68" s="24"/>
    </row>
    <row r="69" spans="1:68" ht="18.75" x14ac:dyDescent="0.25">
      <c r="A69" s="119">
        <v>49</v>
      </c>
      <c r="B69" s="127" t="s">
        <v>196</v>
      </c>
      <c r="C69" s="66"/>
      <c r="D69" s="36">
        <f t="shared" si="12"/>
        <v>0</v>
      </c>
      <c r="E69" s="36">
        <f t="shared" si="1"/>
        <v>0</v>
      </c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73"/>
      <c r="Z69" s="49"/>
      <c r="AA69" s="81"/>
      <c r="AB69" s="66"/>
      <c r="AC69" s="37"/>
      <c r="AD69" s="95"/>
      <c r="AE69" s="54" t="s">
        <v>85</v>
      </c>
      <c r="AF69" s="36">
        <f t="shared" si="3"/>
        <v>4</v>
      </c>
      <c r="AG69" s="148">
        <f t="shared" si="2"/>
        <v>0</v>
      </c>
      <c r="AH69" s="86">
        <v>1</v>
      </c>
      <c r="AI69" s="86"/>
      <c r="AJ69" s="86">
        <v>1</v>
      </c>
      <c r="AK69" s="86"/>
      <c r="AL69" s="86">
        <v>1</v>
      </c>
      <c r="AM69" s="86"/>
      <c r="AN69" s="86">
        <v>1</v>
      </c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128"/>
      <c r="BP69" s="24"/>
    </row>
    <row r="70" spans="1:68" ht="18.75" x14ac:dyDescent="0.25">
      <c r="A70" s="119">
        <v>50</v>
      </c>
      <c r="B70" s="127" t="s">
        <v>191</v>
      </c>
      <c r="C70" s="66"/>
      <c r="D70" s="36">
        <f t="shared" si="12"/>
        <v>0</v>
      </c>
      <c r="E70" s="36">
        <f t="shared" si="1"/>
        <v>0</v>
      </c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73"/>
      <c r="Z70" s="49"/>
      <c r="AA70" s="81"/>
      <c r="AB70" s="66"/>
      <c r="AC70" s="37"/>
      <c r="AD70" s="95"/>
      <c r="AE70" s="54" t="s">
        <v>85</v>
      </c>
      <c r="AF70" s="36">
        <f t="shared" si="3"/>
        <v>28</v>
      </c>
      <c r="AG70" s="148">
        <f t="shared" si="2"/>
        <v>0</v>
      </c>
      <c r="AH70" s="86">
        <v>7</v>
      </c>
      <c r="AI70" s="86"/>
      <c r="AJ70" s="86">
        <v>7</v>
      </c>
      <c r="AK70" s="86"/>
      <c r="AL70" s="86">
        <v>7</v>
      </c>
      <c r="AM70" s="86"/>
      <c r="AN70" s="86">
        <v>7</v>
      </c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128"/>
      <c r="BP70" s="24"/>
    </row>
    <row r="71" spans="1:68" ht="18.75" x14ac:dyDescent="0.25">
      <c r="A71" s="119">
        <v>51</v>
      </c>
      <c r="B71" s="127" t="s">
        <v>190</v>
      </c>
      <c r="C71" s="66"/>
      <c r="D71" s="36">
        <f t="shared" si="12"/>
        <v>0</v>
      </c>
      <c r="E71" s="36">
        <f t="shared" si="1"/>
        <v>0</v>
      </c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73"/>
      <c r="Z71" s="49"/>
      <c r="AA71" s="81"/>
      <c r="AB71" s="100"/>
      <c r="AC71" s="37"/>
      <c r="AD71" s="95"/>
      <c r="AE71" s="54" t="s">
        <v>85</v>
      </c>
      <c r="AF71" s="36">
        <f t="shared" si="3"/>
        <v>49</v>
      </c>
      <c r="AG71" s="148">
        <f t="shared" si="2"/>
        <v>0</v>
      </c>
      <c r="AH71" s="86">
        <v>6</v>
      </c>
      <c r="AI71" s="86"/>
      <c r="AJ71" s="86">
        <v>6</v>
      </c>
      <c r="AK71" s="86"/>
      <c r="AL71" s="86">
        <v>6</v>
      </c>
      <c r="AM71" s="86"/>
      <c r="AN71" s="86">
        <v>6</v>
      </c>
      <c r="AO71" s="86"/>
      <c r="AP71" s="86"/>
      <c r="AQ71" s="86"/>
      <c r="AR71" s="86"/>
      <c r="AS71" s="86"/>
      <c r="AT71" s="86">
        <v>6</v>
      </c>
      <c r="AU71" s="86"/>
      <c r="AV71" s="86">
        <v>6</v>
      </c>
      <c r="AW71" s="86"/>
      <c r="AX71" s="86">
        <v>1</v>
      </c>
      <c r="AY71" s="86"/>
      <c r="AZ71" s="86">
        <v>6</v>
      </c>
      <c r="BA71" s="86"/>
      <c r="BB71" s="86">
        <v>6</v>
      </c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128"/>
      <c r="BP71" s="24"/>
    </row>
    <row r="72" spans="1:68" ht="18.75" x14ac:dyDescent="0.25">
      <c r="A72" s="119">
        <v>52</v>
      </c>
      <c r="B72" s="127" t="s">
        <v>197</v>
      </c>
      <c r="C72" s="66"/>
      <c r="D72" s="36">
        <f t="shared" si="12"/>
        <v>0</v>
      </c>
      <c r="E72" s="36">
        <f t="shared" si="1"/>
        <v>0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73"/>
      <c r="Z72" s="49"/>
      <c r="AA72" s="81"/>
      <c r="AB72" s="66"/>
      <c r="AC72" s="37"/>
      <c r="AD72" s="95"/>
      <c r="AE72" s="55"/>
      <c r="AF72" s="36">
        <f t="shared" si="3"/>
        <v>0</v>
      </c>
      <c r="AG72" s="148">
        <f t="shared" si="3"/>
        <v>0</v>
      </c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128"/>
      <c r="BP72" s="24"/>
    </row>
    <row r="73" spans="1:68" ht="18.75" x14ac:dyDescent="0.25">
      <c r="A73" s="121"/>
      <c r="B73" s="129" t="s">
        <v>11</v>
      </c>
      <c r="C73" s="3"/>
      <c r="D73" s="13">
        <f>SUM(D74)</f>
        <v>0</v>
      </c>
      <c r="E73" s="13">
        <f>SUM(E74)</f>
        <v>0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74"/>
      <c r="Z73" s="52"/>
      <c r="AA73" s="82"/>
      <c r="AB73" s="3"/>
      <c r="AC73" s="28">
        <f>SUM(AC74)</f>
        <v>25</v>
      </c>
      <c r="AD73" s="96">
        <f>SUM(AD74)</f>
        <v>0</v>
      </c>
      <c r="AE73" s="56"/>
      <c r="AF73" s="13">
        <f>SUM(AF74)</f>
        <v>370</v>
      </c>
      <c r="AG73" s="13">
        <f>SUM(AG74)</f>
        <v>0</v>
      </c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130"/>
      <c r="BP73" s="24"/>
    </row>
    <row r="74" spans="1:68" ht="18.75" x14ac:dyDescent="0.25">
      <c r="A74" s="119">
        <v>53</v>
      </c>
      <c r="B74" s="133" t="s">
        <v>209</v>
      </c>
      <c r="C74" s="66"/>
      <c r="D74" s="36">
        <f t="shared" si="12"/>
        <v>0</v>
      </c>
      <c r="E74" s="36">
        <f t="shared" si="1"/>
        <v>0</v>
      </c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73"/>
      <c r="Z74" s="49"/>
      <c r="AA74" s="81"/>
      <c r="AB74" s="67" t="s">
        <v>85</v>
      </c>
      <c r="AC74" s="37">
        <v>25</v>
      </c>
      <c r="AD74" s="95"/>
      <c r="AE74" s="54" t="s">
        <v>85</v>
      </c>
      <c r="AF74" s="36">
        <f t="shared" si="3"/>
        <v>370</v>
      </c>
      <c r="AG74" s="148">
        <f t="shared" si="3"/>
        <v>0</v>
      </c>
      <c r="AH74" s="86">
        <v>20</v>
      </c>
      <c r="AI74" s="86"/>
      <c r="AJ74" s="86">
        <v>20</v>
      </c>
      <c r="AK74" s="86"/>
      <c r="AL74" s="86">
        <v>20</v>
      </c>
      <c r="AM74" s="86"/>
      <c r="AN74" s="86">
        <v>20</v>
      </c>
      <c r="AO74" s="86"/>
      <c r="AP74" s="86"/>
      <c r="AQ74" s="86"/>
      <c r="AR74" s="86">
        <v>43</v>
      </c>
      <c r="AS74" s="86"/>
      <c r="AT74" s="86">
        <v>54</v>
      </c>
      <c r="AU74" s="86"/>
      <c r="AV74" s="86">
        <v>54</v>
      </c>
      <c r="AW74" s="86"/>
      <c r="AX74" s="86">
        <v>54</v>
      </c>
      <c r="AY74" s="86"/>
      <c r="AZ74" s="86">
        <v>43</v>
      </c>
      <c r="BA74" s="86"/>
      <c r="BB74" s="86">
        <v>42</v>
      </c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128"/>
      <c r="BP74" s="24"/>
    </row>
    <row r="75" spans="1:68" ht="18.75" x14ac:dyDescent="0.25">
      <c r="A75" s="121"/>
      <c r="B75" s="129" t="s">
        <v>12</v>
      </c>
      <c r="C75" s="3"/>
      <c r="D75" s="13">
        <f>SUM(D76)</f>
        <v>0</v>
      </c>
      <c r="E75" s="13">
        <f>SUM(E76)</f>
        <v>0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74"/>
      <c r="Z75" s="52"/>
      <c r="AA75" s="82"/>
      <c r="AB75" s="3"/>
      <c r="AC75" s="28">
        <f>SUM(AC76)</f>
        <v>0</v>
      </c>
      <c r="AD75" s="96">
        <f>SUM(AD76)</f>
        <v>0</v>
      </c>
      <c r="AE75" s="56"/>
      <c r="AF75" s="13">
        <f>SUM(AF76)</f>
        <v>0</v>
      </c>
      <c r="AG75" s="13">
        <f>SUM(AG76)</f>
        <v>0</v>
      </c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130"/>
      <c r="BP75" s="24"/>
    </row>
    <row r="76" spans="1:68" ht="18.75" x14ac:dyDescent="0.25">
      <c r="A76" s="119">
        <v>54</v>
      </c>
      <c r="B76" s="127" t="s">
        <v>210</v>
      </c>
      <c r="C76" s="2"/>
      <c r="D76" s="12">
        <f t="shared" si="12"/>
        <v>0</v>
      </c>
      <c r="E76" s="12">
        <f t="shared" si="1"/>
        <v>0</v>
      </c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73"/>
      <c r="Z76" s="49"/>
      <c r="AA76" s="81"/>
      <c r="AB76" s="2"/>
      <c r="AC76" s="27"/>
      <c r="AD76" s="97"/>
      <c r="AE76" s="57"/>
      <c r="AF76" s="12">
        <f t="shared" si="3"/>
        <v>0</v>
      </c>
      <c r="AG76" s="153">
        <f t="shared" si="3"/>
        <v>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128"/>
      <c r="BP76" s="24"/>
    </row>
    <row r="77" spans="1:68" ht="18.75" x14ac:dyDescent="0.25">
      <c r="A77" s="121"/>
      <c r="B77" s="129" t="s">
        <v>13</v>
      </c>
      <c r="C77" s="3"/>
      <c r="D77" s="13">
        <f>SUM(D78:D82)</f>
        <v>0</v>
      </c>
      <c r="E77" s="13">
        <f>SUM(E78:E82)</f>
        <v>0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74"/>
      <c r="Z77" s="52"/>
      <c r="AA77" s="82"/>
      <c r="AB77" s="3"/>
      <c r="AC77" s="28">
        <f>SUM(AC78:AC82)</f>
        <v>0</v>
      </c>
      <c r="AD77" s="96">
        <f>SUM(AD78:AD82)</f>
        <v>0</v>
      </c>
      <c r="AE77" s="56"/>
      <c r="AF77" s="13">
        <f>SUM(AF78:AF82)</f>
        <v>0</v>
      </c>
      <c r="AG77" s="13">
        <f>SUM(AG78:AG82)</f>
        <v>0</v>
      </c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130"/>
      <c r="BP77" s="24"/>
    </row>
    <row r="78" spans="1:68" ht="18.75" x14ac:dyDescent="0.25">
      <c r="A78" s="119">
        <v>55</v>
      </c>
      <c r="B78" s="127" t="s">
        <v>203</v>
      </c>
      <c r="C78" s="2"/>
      <c r="D78" s="12">
        <f t="shared" si="12"/>
        <v>0</v>
      </c>
      <c r="E78" s="12">
        <f t="shared" si="1"/>
        <v>0</v>
      </c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73"/>
      <c r="Z78" s="49"/>
      <c r="AA78" s="81"/>
      <c r="AB78" s="2"/>
      <c r="AC78" s="27"/>
      <c r="AD78" s="97"/>
      <c r="AE78" s="57"/>
      <c r="AF78" s="12">
        <f t="shared" si="3"/>
        <v>0</v>
      </c>
      <c r="AG78" s="153">
        <f t="shared" si="3"/>
        <v>0</v>
      </c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128"/>
      <c r="BP78" s="24"/>
    </row>
    <row r="79" spans="1:68" ht="18.75" x14ac:dyDescent="0.25">
      <c r="A79" s="119">
        <v>56</v>
      </c>
      <c r="B79" s="127" t="s">
        <v>205</v>
      </c>
      <c r="C79" s="2"/>
      <c r="D79" s="12">
        <f t="shared" si="12"/>
        <v>0</v>
      </c>
      <c r="E79" s="12">
        <f t="shared" si="1"/>
        <v>0</v>
      </c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73"/>
      <c r="Z79" s="49"/>
      <c r="AA79" s="81"/>
      <c r="AB79" s="2"/>
      <c r="AC79" s="27"/>
      <c r="AD79" s="97"/>
      <c r="AE79" s="57"/>
      <c r="AF79" s="12">
        <f t="shared" si="3"/>
        <v>0</v>
      </c>
      <c r="AG79" s="153">
        <f t="shared" si="3"/>
        <v>0</v>
      </c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128"/>
      <c r="BP79" s="24"/>
    </row>
    <row r="80" spans="1:68" ht="18.75" x14ac:dyDescent="0.25">
      <c r="A80" s="119">
        <v>57</v>
      </c>
      <c r="B80" s="127" t="s">
        <v>204</v>
      </c>
      <c r="C80" s="2"/>
      <c r="D80" s="12">
        <f t="shared" si="12"/>
        <v>0</v>
      </c>
      <c r="E80" s="12">
        <f t="shared" si="1"/>
        <v>0</v>
      </c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73"/>
      <c r="Z80" s="49"/>
      <c r="AA80" s="81"/>
      <c r="AB80" s="2"/>
      <c r="AC80" s="27"/>
      <c r="AD80" s="97"/>
      <c r="AE80" s="57"/>
      <c r="AF80" s="12">
        <f t="shared" si="3"/>
        <v>0</v>
      </c>
      <c r="AG80" s="153">
        <f t="shared" si="3"/>
        <v>0</v>
      </c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128"/>
      <c r="BP80" s="24"/>
    </row>
    <row r="81" spans="1:68" ht="18.75" x14ac:dyDescent="0.25">
      <c r="A81" s="119">
        <v>58</v>
      </c>
      <c r="B81" s="127" t="s">
        <v>206</v>
      </c>
      <c r="C81" s="2"/>
      <c r="D81" s="12">
        <f t="shared" si="12"/>
        <v>0</v>
      </c>
      <c r="E81" s="12">
        <f t="shared" si="1"/>
        <v>0</v>
      </c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73"/>
      <c r="Z81" s="49"/>
      <c r="AA81" s="81"/>
      <c r="AB81" s="2"/>
      <c r="AC81" s="27"/>
      <c r="AD81" s="97"/>
      <c r="AE81" s="57"/>
      <c r="AF81" s="12">
        <f t="shared" si="3"/>
        <v>0</v>
      </c>
      <c r="AG81" s="153">
        <f t="shared" si="3"/>
        <v>0</v>
      </c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128"/>
      <c r="BP81" s="24"/>
    </row>
    <row r="82" spans="1:68" ht="18.75" x14ac:dyDescent="0.25">
      <c r="A82" s="119">
        <v>59</v>
      </c>
      <c r="B82" s="127" t="s">
        <v>207</v>
      </c>
      <c r="C82" s="2"/>
      <c r="D82" s="12">
        <f t="shared" si="12"/>
        <v>0</v>
      </c>
      <c r="E82" s="12">
        <f t="shared" si="1"/>
        <v>0</v>
      </c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73"/>
      <c r="Z82" s="49"/>
      <c r="AA82" s="81"/>
      <c r="AB82" s="2"/>
      <c r="AC82" s="27"/>
      <c r="AD82" s="97"/>
      <c r="AE82" s="57"/>
      <c r="AF82" s="12">
        <f t="shared" si="3"/>
        <v>0</v>
      </c>
      <c r="AG82" s="153">
        <f t="shared" si="3"/>
        <v>0</v>
      </c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128"/>
      <c r="BP82" s="24"/>
    </row>
    <row r="83" spans="1:68" ht="18.75" x14ac:dyDescent="0.25">
      <c r="A83" s="121"/>
      <c r="B83" s="129" t="s">
        <v>14</v>
      </c>
      <c r="C83" s="3"/>
      <c r="D83" s="13">
        <f>SUM(D84:D86)</f>
        <v>0</v>
      </c>
      <c r="E83" s="13">
        <f>SUM(E84:E86)</f>
        <v>0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74"/>
      <c r="Z83" s="52"/>
      <c r="AA83" s="82"/>
      <c r="AB83" s="3"/>
      <c r="AC83" s="28">
        <f>SUM(AC84:AC86)</f>
        <v>0</v>
      </c>
      <c r="AD83" s="96">
        <f>SUM(AD84:AD86)</f>
        <v>0</v>
      </c>
      <c r="AE83" s="56"/>
      <c r="AF83" s="13">
        <f>SUM(AF84:AF86)</f>
        <v>0</v>
      </c>
      <c r="AG83" s="13">
        <f>SUM(AG84:AG86)</f>
        <v>0</v>
      </c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130"/>
      <c r="BP83" s="24"/>
    </row>
    <row r="84" spans="1:68" ht="18.75" x14ac:dyDescent="0.25">
      <c r="A84" s="119">
        <v>60</v>
      </c>
      <c r="B84" s="127" t="s">
        <v>202</v>
      </c>
      <c r="C84" s="2"/>
      <c r="D84" s="12">
        <f t="shared" si="12"/>
        <v>0</v>
      </c>
      <c r="E84" s="12">
        <f t="shared" si="1"/>
        <v>0</v>
      </c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73"/>
      <c r="Z84" s="49"/>
      <c r="AA84" s="81"/>
      <c r="AB84" s="2"/>
      <c r="AC84" s="27"/>
      <c r="AD84" s="97"/>
      <c r="AE84" s="57"/>
      <c r="AF84" s="12">
        <f t="shared" si="3"/>
        <v>0</v>
      </c>
      <c r="AG84" s="153">
        <f t="shared" si="3"/>
        <v>0</v>
      </c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128"/>
      <c r="BP84" s="24"/>
    </row>
    <row r="85" spans="1:68" ht="18.75" x14ac:dyDescent="0.25">
      <c r="A85" s="119">
        <v>61</v>
      </c>
      <c r="B85" s="127" t="s">
        <v>200</v>
      </c>
      <c r="C85" s="2"/>
      <c r="D85" s="12">
        <f t="shared" si="12"/>
        <v>0</v>
      </c>
      <c r="E85" s="12">
        <f t="shared" si="1"/>
        <v>0</v>
      </c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73"/>
      <c r="Z85" s="49"/>
      <c r="AA85" s="81"/>
      <c r="AB85" s="2"/>
      <c r="AC85" s="27"/>
      <c r="AD85" s="97"/>
      <c r="AE85" s="57"/>
      <c r="AF85" s="12">
        <f t="shared" si="3"/>
        <v>0</v>
      </c>
      <c r="AG85" s="153">
        <f t="shared" si="3"/>
        <v>0</v>
      </c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128"/>
      <c r="BP85" s="24"/>
    </row>
    <row r="86" spans="1:68" ht="18.75" x14ac:dyDescent="0.25">
      <c r="A86" s="119">
        <v>62</v>
      </c>
      <c r="B86" s="127" t="s">
        <v>201</v>
      </c>
      <c r="C86" s="2"/>
      <c r="D86" s="12">
        <f t="shared" si="12"/>
        <v>0</v>
      </c>
      <c r="E86" s="12">
        <f t="shared" si="1"/>
        <v>0</v>
      </c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73"/>
      <c r="Z86" s="49"/>
      <c r="AA86" s="81"/>
      <c r="AB86" s="2"/>
      <c r="AC86" s="27"/>
      <c r="AD86" s="97"/>
      <c r="AE86" s="57"/>
      <c r="AF86" s="12">
        <f t="shared" si="3"/>
        <v>0</v>
      </c>
      <c r="AG86" s="153">
        <f t="shared" si="3"/>
        <v>0</v>
      </c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128"/>
      <c r="BP86" s="24"/>
    </row>
    <row r="87" spans="1:68" ht="18.75" x14ac:dyDescent="0.25">
      <c r="A87" s="121"/>
      <c r="B87" s="129" t="s">
        <v>15</v>
      </c>
      <c r="C87" s="3"/>
      <c r="D87" s="13">
        <f>SUM(D88)</f>
        <v>0</v>
      </c>
      <c r="E87" s="13">
        <f>SUM(E88)</f>
        <v>0</v>
      </c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74"/>
      <c r="Z87" s="52"/>
      <c r="AA87" s="82"/>
      <c r="AB87" s="3"/>
      <c r="AC87" s="28">
        <f>SUM(AC88)</f>
        <v>0</v>
      </c>
      <c r="AD87" s="96">
        <f>SUM(AD88)</f>
        <v>0</v>
      </c>
      <c r="AE87" s="56"/>
      <c r="AF87" s="13">
        <f>SUM(AF88)</f>
        <v>0</v>
      </c>
      <c r="AG87" s="13">
        <f>SUM(AG88)</f>
        <v>0</v>
      </c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130"/>
      <c r="BP87" s="24"/>
    </row>
    <row r="88" spans="1:68" ht="18.75" x14ac:dyDescent="0.25">
      <c r="A88" s="119">
        <v>63</v>
      </c>
      <c r="B88" s="127" t="s">
        <v>208</v>
      </c>
      <c r="C88" s="2"/>
      <c r="D88" s="12">
        <f t="shared" si="12"/>
        <v>0</v>
      </c>
      <c r="E88" s="12">
        <f t="shared" si="1"/>
        <v>0</v>
      </c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73"/>
      <c r="Z88" s="49"/>
      <c r="AA88" s="81"/>
      <c r="AB88" s="2"/>
      <c r="AC88" s="27"/>
      <c r="AD88" s="97"/>
      <c r="AE88" s="57"/>
      <c r="AF88" s="12">
        <f t="shared" si="3"/>
        <v>0</v>
      </c>
      <c r="AG88" s="153">
        <f t="shared" si="3"/>
        <v>0</v>
      </c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128"/>
      <c r="BP88" s="24"/>
    </row>
    <row r="89" spans="1:68" ht="18.75" x14ac:dyDescent="0.25">
      <c r="A89" s="121"/>
      <c r="B89" s="129" t="s">
        <v>16</v>
      </c>
      <c r="C89" s="3"/>
      <c r="D89" s="13">
        <f>SUM(D90)</f>
        <v>0</v>
      </c>
      <c r="E89" s="13">
        <f>SUM(E90)</f>
        <v>0</v>
      </c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74"/>
      <c r="Z89" s="52"/>
      <c r="AA89" s="82"/>
      <c r="AB89" s="3"/>
      <c r="AC89" s="28">
        <f>SUM(AC90)</f>
        <v>0</v>
      </c>
      <c r="AD89" s="96">
        <f>SUM(AD90)</f>
        <v>0</v>
      </c>
      <c r="AE89" s="56"/>
      <c r="AF89" s="13">
        <f>SUM(AF90)</f>
        <v>0</v>
      </c>
      <c r="AG89" s="13">
        <f>SUM(AG90)</f>
        <v>0</v>
      </c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130"/>
      <c r="BP89" s="24"/>
    </row>
    <row r="90" spans="1:68" ht="18.75" x14ac:dyDescent="0.25">
      <c r="A90" s="119">
        <v>64</v>
      </c>
      <c r="B90" s="127" t="s">
        <v>217</v>
      </c>
      <c r="C90" s="2"/>
      <c r="D90" s="12">
        <f t="shared" si="12"/>
        <v>0</v>
      </c>
      <c r="E90" s="12">
        <f t="shared" si="1"/>
        <v>0</v>
      </c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73"/>
      <c r="Z90" s="49"/>
      <c r="AA90" s="81"/>
      <c r="AB90" s="2"/>
      <c r="AC90" s="27"/>
      <c r="AD90" s="97"/>
      <c r="AE90" s="57"/>
      <c r="AF90" s="12">
        <f t="shared" si="3"/>
        <v>0</v>
      </c>
      <c r="AG90" s="153">
        <f t="shared" si="3"/>
        <v>0</v>
      </c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128"/>
      <c r="BP90" s="24"/>
    </row>
    <row r="91" spans="1:68" ht="18.75" x14ac:dyDescent="0.25">
      <c r="A91" s="121"/>
      <c r="B91" s="129" t="s">
        <v>17</v>
      </c>
      <c r="C91" s="3"/>
      <c r="D91" s="13">
        <f>SUM(D92:D94)</f>
        <v>0</v>
      </c>
      <c r="E91" s="13">
        <f>SUM(E92:E94)</f>
        <v>0</v>
      </c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74"/>
      <c r="Z91" s="52"/>
      <c r="AA91" s="82"/>
      <c r="AB91" s="3"/>
      <c r="AC91" s="28">
        <f>SUM(AC92:AC94)</f>
        <v>0</v>
      </c>
      <c r="AD91" s="96">
        <f>SUM(AD92:AD94)</f>
        <v>0</v>
      </c>
      <c r="AE91" s="56"/>
      <c r="AF91" s="13">
        <f>SUM(AF92:AF94)</f>
        <v>0</v>
      </c>
      <c r="AG91" s="13">
        <f>SUM(AG92:AG94)</f>
        <v>0</v>
      </c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130"/>
      <c r="BP91" s="24"/>
    </row>
    <row r="92" spans="1:68" ht="18.75" x14ac:dyDescent="0.25">
      <c r="A92" s="119">
        <v>65</v>
      </c>
      <c r="B92" s="127" t="s">
        <v>281</v>
      </c>
      <c r="C92" s="2"/>
      <c r="D92" s="12">
        <f t="shared" si="12"/>
        <v>0</v>
      </c>
      <c r="E92" s="12">
        <f t="shared" si="1"/>
        <v>0</v>
      </c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73"/>
      <c r="Z92" s="49"/>
      <c r="AA92" s="81"/>
      <c r="AB92" s="66"/>
      <c r="AC92" s="37"/>
      <c r="AD92" s="95"/>
      <c r="AE92" s="55"/>
      <c r="AF92" s="36">
        <f t="shared" si="3"/>
        <v>0</v>
      </c>
      <c r="AG92" s="148">
        <f t="shared" si="3"/>
        <v>0</v>
      </c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128"/>
      <c r="BP92" s="24"/>
    </row>
    <row r="93" spans="1:68" ht="18.75" x14ac:dyDescent="0.25">
      <c r="A93" s="119">
        <v>66</v>
      </c>
      <c r="B93" s="127" t="s">
        <v>280</v>
      </c>
      <c r="C93" s="2"/>
      <c r="D93" s="12">
        <f t="shared" si="12"/>
        <v>0</v>
      </c>
      <c r="E93" s="12">
        <f t="shared" si="1"/>
        <v>0</v>
      </c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73"/>
      <c r="Z93" s="49"/>
      <c r="AA93" s="81"/>
      <c r="AB93" s="66"/>
      <c r="AC93" s="37"/>
      <c r="AD93" s="95"/>
      <c r="AE93" s="55"/>
      <c r="AF93" s="36">
        <f t="shared" si="3"/>
        <v>0</v>
      </c>
      <c r="AG93" s="148">
        <f t="shared" si="3"/>
        <v>0</v>
      </c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128"/>
      <c r="BP93" s="24"/>
    </row>
    <row r="94" spans="1:68" ht="18.75" x14ac:dyDescent="0.25">
      <c r="A94" s="119">
        <v>67</v>
      </c>
      <c r="B94" s="127" t="s">
        <v>282</v>
      </c>
      <c r="C94" s="2"/>
      <c r="D94" s="12">
        <f t="shared" si="12"/>
        <v>0</v>
      </c>
      <c r="E94" s="12">
        <f t="shared" si="1"/>
        <v>0</v>
      </c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73"/>
      <c r="Z94" s="49"/>
      <c r="AA94" s="81"/>
      <c r="AB94" s="2"/>
      <c r="AC94" s="27"/>
      <c r="AD94" s="97"/>
      <c r="AE94" s="57"/>
      <c r="AF94" s="12">
        <f t="shared" si="3"/>
        <v>0</v>
      </c>
      <c r="AG94" s="153">
        <f t="shared" si="3"/>
        <v>0</v>
      </c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128"/>
      <c r="BP94" s="24"/>
    </row>
    <row r="95" spans="1:68" ht="18.75" x14ac:dyDescent="0.25">
      <c r="A95" s="121"/>
      <c r="B95" s="129" t="s">
        <v>18</v>
      </c>
      <c r="C95" s="3"/>
      <c r="D95" s="13">
        <f>SUM(D96:D100)</f>
        <v>0</v>
      </c>
      <c r="E95" s="13">
        <f>SUM(E96:E100)</f>
        <v>0</v>
      </c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74"/>
      <c r="Z95" s="52"/>
      <c r="AA95" s="82"/>
      <c r="AB95" s="3"/>
      <c r="AC95" s="28">
        <f>SUM(AC96:AC100)</f>
        <v>0</v>
      </c>
      <c r="AD95" s="96">
        <f>SUM(AD96:AD100)</f>
        <v>0</v>
      </c>
      <c r="AE95" s="56"/>
      <c r="AF95" s="13">
        <f>SUM(AF96:AF100)</f>
        <v>0</v>
      </c>
      <c r="AG95" s="13">
        <f>SUM(AG96:AG100)</f>
        <v>0</v>
      </c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130"/>
      <c r="BP95" s="24"/>
    </row>
    <row r="96" spans="1:68" ht="18.75" x14ac:dyDescent="0.25">
      <c r="A96" s="119">
        <v>68</v>
      </c>
      <c r="B96" s="127" t="s">
        <v>224</v>
      </c>
      <c r="C96" s="2"/>
      <c r="D96" s="12">
        <f t="shared" si="12"/>
        <v>0</v>
      </c>
      <c r="E96" s="12">
        <f t="shared" si="1"/>
        <v>0</v>
      </c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73"/>
      <c r="Z96" s="49"/>
      <c r="AA96" s="81"/>
      <c r="AB96" s="2"/>
      <c r="AC96" s="27"/>
      <c r="AD96" s="97"/>
      <c r="AE96" s="55"/>
      <c r="AF96" s="36">
        <f t="shared" si="3"/>
        <v>0</v>
      </c>
      <c r="AG96" s="148">
        <f t="shared" si="3"/>
        <v>0</v>
      </c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128"/>
      <c r="BP96" s="24"/>
    </row>
    <row r="97" spans="1:68" ht="18.75" x14ac:dyDescent="0.25">
      <c r="A97" s="119">
        <v>69</v>
      </c>
      <c r="B97" s="127" t="s">
        <v>222</v>
      </c>
      <c r="C97" s="2"/>
      <c r="D97" s="12">
        <f t="shared" si="12"/>
        <v>0</v>
      </c>
      <c r="E97" s="12">
        <f t="shared" si="1"/>
        <v>0</v>
      </c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73"/>
      <c r="Z97" s="49"/>
      <c r="AA97" s="81"/>
      <c r="AB97" s="2"/>
      <c r="AC97" s="27"/>
      <c r="AD97" s="97"/>
      <c r="AE97" s="55"/>
      <c r="AF97" s="36">
        <f t="shared" si="3"/>
        <v>0</v>
      </c>
      <c r="AG97" s="148">
        <f t="shared" si="3"/>
        <v>0</v>
      </c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128"/>
      <c r="BP97" s="24"/>
    </row>
    <row r="98" spans="1:68" ht="18.75" x14ac:dyDescent="0.25">
      <c r="A98" s="119">
        <v>70</v>
      </c>
      <c r="B98" s="127" t="s">
        <v>225</v>
      </c>
      <c r="C98" s="2"/>
      <c r="D98" s="12">
        <f t="shared" si="12"/>
        <v>0</v>
      </c>
      <c r="E98" s="12">
        <f t="shared" si="1"/>
        <v>0</v>
      </c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73"/>
      <c r="Z98" s="49"/>
      <c r="AA98" s="81"/>
      <c r="AB98" s="2"/>
      <c r="AC98" s="27"/>
      <c r="AD98" s="97"/>
      <c r="AE98" s="55"/>
      <c r="AF98" s="36">
        <f t="shared" si="3"/>
        <v>0</v>
      </c>
      <c r="AG98" s="148">
        <f t="shared" si="3"/>
        <v>0</v>
      </c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128"/>
      <c r="BP98" s="24"/>
    </row>
    <row r="99" spans="1:68" ht="18.75" x14ac:dyDescent="0.25">
      <c r="A99" s="119">
        <v>71</v>
      </c>
      <c r="B99" s="127" t="s">
        <v>223</v>
      </c>
      <c r="C99" s="2"/>
      <c r="D99" s="12">
        <f t="shared" si="12"/>
        <v>0</v>
      </c>
      <c r="E99" s="12">
        <f t="shared" si="1"/>
        <v>0</v>
      </c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73"/>
      <c r="Z99" s="49"/>
      <c r="AA99" s="81"/>
      <c r="AB99" s="2"/>
      <c r="AC99" s="27"/>
      <c r="AD99" s="97"/>
      <c r="AE99" s="55"/>
      <c r="AF99" s="36">
        <f t="shared" si="3"/>
        <v>0</v>
      </c>
      <c r="AG99" s="148">
        <f t="shared" si="3"/>
        <v>0</v>
      </c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128"/>
      <c r="BP99" s="24"/>
    </row>
    <row r="100" spans="1:68" ht="18.75" x14ac:dyDescent="0.25">
      <c r="A100" s="119">
        <v>72</v>
      </c>
      <c r="B100" s="133" t="s">
        <v>226</v>
      </c>
      <c r="C100" s="2"/>
      <c r="D100" s="12">
        <f t="shared" si="12"/>
        <v>0</v>
      </c>
      <c r="E100" s="12">
        <f t="shared" si="1"/>
        <v>0</v>
      </c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73"/>
      <c r="Z100" s="49"/>
      <c r="AA100" s="81"/>
      <c r="AB100" s="2"/>
      <c r="AC100" s="27"/>
      <c r="AD100" s="97"/>
      <c r="AE100" s="55"/>
      <c r="AF100" s="36">
        <f t="shared" si="3"/>
        <v>0</v>
      </c>
      <c r="AG100" s="148">
        <f t="shared" si="3"/>
        <v>0</v>
      </c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128"/>
      <c r="BP100" s="24"/>
    </row>
    <row r="101" spans="1:68" ht="18.75" x14ac:dyDescent="0.25">
      <c r="A101" s="121"/>
      <c r="B101" s="129" t="s">
        <v>0</v>
      </c>
      <c r="C101" s="3"/>
      <c r="D101" s="13">
        <f>SUM(D102:D106)</f>
        <v>0</v>
      </c>
      <c r="E101" s="13">
        <f>SUM(E102:E106)</f>
        <v>0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74"/>
      <c r="Z101" s="52"/>
      <c r="AA101" s="82"/>
      <c r="AB101" s="3"/>
      <c r="AC101" s="28">
        <f>SUM(AC102:AC106)</f>
        <v>0</v>
      </c>
      <c r="AD101" s="96">
        <f>SUM(AD102:AD106)</f>
        <v>0</v>
      </c>
      <c r="AE101" s="56"/>
      <c r="AF101" s="13">
        <f>SUM(AF102:AF106)</f>
        <v>0</v>
      </c>
      <c r="AG101" s="13">
        <f>SUM(AG102:AG106)</f>
        <v>0</v>
      </c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130"/>
      <c r="BP101" s="24"/>
    </row>
    <row r="102" spans="1:68" ht="18.75" x14ac:dyDescent="0.25">
      <c r="A102" s="119">
        <v>73</v>
      </c>
      <c r="B102" s="127" t="s">
        <v>212</v>
      </c>
      <c r="C102" s="2"/>
      <c r="D102" s="12">
        <f t="shared" si="12"/>
        <v>0</v>
      </c>
      <c r="E102" s="12">
        <f t="shared" si="1"/>
        <v>0</v>
      </c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73"/>
      <c r="Z102" s="49"/>
      <c r="AA102" s="81"/>
      <c r="AB102" s="2"/>
      <c r="AC102" s="27"/>
      <c r="AD102" s="97"/>
      <c r="AE102" s="55"/>
      <c r="AF102" s="36">
        <f t="shared" si="3"/>
        <v>0</v>
      </c>
      <c r="AG102" s="148">
        <f t="shared" si="3"/>
        <v>0</v>
      </c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128"/>
      <c r="BP102" s="24"/>
    </row>
    <row r="103" spans="1:68" ht="18.75" x14ac:dyDescent="0.25">
      <c r="A103" s="119">
        <v>74</v>
      </c>
      <c r="B103" s="127" t="s">
        <v>216</v>
      </c>
      <c r="C103" s="2"/>
      <c r="D103" s="12">
        <f t="shared" si="12"/>
        <v>0</v>
      </c>
      <c r="E103" s="12">
        <f t="shared" si="1"/>
        <v>0</v>
      </c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73"/>
      <c r="Z103" s="49"/>
      <c r="AA103" s="81"/>
      <c r="AB103" s="2"/>
      <c r="AC103" s="27"/>
      <c r="AD103" s="97"/>
      <c r="AE103" s="55"/>
      <c r="AF103" s="36">
        <f t="shared" si="3"/>
        <v>0</v>
      </c>
      <c r="AG103" s="148">
        <f t="shared" si="3"/>
        <v>0</v>
      </c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128"/>
      <c r="BP103" s="24"/>
    </row>
    <row r="104" spans="1:68" ht="18.75" x14ac:dyDescent="0.25">
      <c r="A104" s="119">
        <v>75</v>
      </c>
      <c r="B104" s="127" t="s">
        <v>215</v>
      </c>
      <c r="C104" s="2"/>
      <c r="D104" s="12">
        <f t="shared" si="12"/>
        <v>0</v>
      </c>
      <c r="E104" s="12">
        <f t="shared" si="1"/>
        <v>0</v>
      </c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73"/>
      <c r="Z104" s="49"/>
      <c r="AA104" s="81"/>
      <c r="AB104" s="2"/>
      <c r="AC104" s="27"/>
      <c r="AD104" s="97"/>
      <c r="AE104" s="55"/>
      <c r="AF104" s="36">
        <f t="shared" si="3"/>
        <v>0</v>
      </c>
      <c r="AG104" s="148">
        <f t="shared" si="3"/>
        <v>0</v>
      </c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128"/>
      <c r="BP104" s="24"/>
    </row>
    <row r="105" spans="1:68" ht="18.75" x14ac:dyDescent="0.25">
      <c r="A105" s="119">
        <v>76</v>
      </c>
      <c r="B105" s="127" t="s">
        <v>214</v>
      </c>
      <c r="C105" s="2"/>
      <c r="D105" s="12">
        <f t="shared" ref="D105:D106" si="13">SUM(F105,H105,J105,L105,N105,P105,R105,T105,V105,X105,Z105)</f>
        <v>0</v>
      </c>
      <c r="E105" s="12">
        <f t="shared" si="1"/>
        <v>0</v>
      </c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73"/>
      <c r="Z105" s="49"/>
      <c r="AA105" s="81"/>
      <c r="AB105" s="2"/>
      <c r="AC105" s="27"/>
      <c r="AD105" s="97"/>
      <c r="AE105" s="55"/>
      <c r="AF105" s="36">
        <f t="shared" si="3"/>
        <v>0</v>
      </c>
      <c r="AG105" s="148">
        <f t="shared" si="3"/>
        <v>0</v>
      </c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128"/>
      <c r="BP105" s="24"/>
    </row>
    <row r="106" spans="1:68" ht="18.75" x14ac:dyDescent="0.25">
      <c r="A106" s="119">
        <v>77</v>
      </c>
      <c r="B106" s="127" t="s">
        <v>213</v>
      </c>
      <c r="C106" s="2"/>
      <c r="D106" s="12">
        <f t="shared" si="13"/>
        <v>0</v>
      </c>
      <c r="E106" s="12">
        <f t="shared" si="1"/>
        <v>0</v>
      </c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73"/>
      <c r="Z106" s="49"/>
      <c r="AA106" s="81"/>
      <c r="AB106" s="2"/>
      <c r="AC106" s="27"/>
      <c r="AD106" s="97"/>
      <c r="AE106" s="55"/>
      <c r="AF106" s="36">
        <f t="shared" si="3"/>
        <v>0</v>
      </c>
      <c r="AG106" s="148">
        <f t="shared" si="3"/>
        <v>0</v>
      </c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128"/>
      <c r="BP106" s="24"/>
    </row>
    <row r="107" spans="1:68" ht="18.75" x14ac:dyDescent="0.25">
      <c r="A107" s="121"/>
      <c r="B107" s="129" t="s">
        <v>19</v>
      </c>
      <c r="C107" s="3"/>
      <c r="D107" s="13">
        <f>SUM(D108)</f>
        <v>0</v>
      </c>
      <c r="E107" s="13">
        <f>SUM(E108)</f>
        <v>0</v>
      </c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74"/>
      <c r="Z107" s="52"/>
      <c r="AA107" s="82"/>
      <c r="AB107" s="3"/>
      <c r="AC107" s="28">
        <f>SUM(AC108)</f>
        <v>5</v>
      </c>
      <c r="AD107" s="96">
        <f>SUM(AD108)</f>
        <v>0</v>
      </c>
      <c r="AE107" s="56"/>
      <c r="AF107" s="13">
        <f>SUM(AF108)</f>
        <v>285</v>
      </c>
      <c r="AG107" s="13">
        <f>SUM(AG108)</f>
        <v>0</v>
      </c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130"/>
      <c r="BP107" s="24"/>
    </row>
    <row r="108" spans="1:68" ht="18.75" x14ac:dyDescent="0.25">
      <c r="A108" s="119">
        <v>78</v>
      </c>
      <c r="B108" s="127" t="s">
        <v>211</v>
      </c>
      <c r="C108" s="2"/>
      <c r="D108" s="12">
        <f t="shared" ref="D108" si="14">SUM(F108,H108,J108,L108,N108,P108,R108,T108,V108,X108,Z108)</f>
        <v>0</v>
      </c>
      <c r="E108" s="12">
        <f t="shared" si="1"/>
        <v>0</v>
      </c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73"/>
      <c r="Z108" s="49"/>
      <c r="AA108" s="81"/>
      <c r="AB108" s="67" t="s">
        <v>85</v>
      </c>
      <c r="AC108" s="37">
        <v>5</v>
      </c>
      <c r="AD108" s="95"/>
      <c r="AE108" s="54" t="s">
        <v>85</v>
      </c>
      <c r="AF108" s="36">
        <f t="shared" si="3"/>
        <v>285</v>
      </c>
      <c r="AG108" s="148">
        <f t="shared" si="3"/>
        <v>0</v>
      </c>
      <c r="AH108" s="86">
        <v>27</v>
      </c>
      <c r="AI108" s="86"/>
      <c r="AJ108" s="86">
        <v>27</v>
      </c>
      <c r="AK108" s="86"/>
      <c r="AL108" s="86">
        <v>28</v>
      </c>
      <c r="AM108" s="86"/>
      <c r="AN108" s="86">
        <v>29</v>
      </c>
      <c r="AO108" s="86"/>
      <c r="AP108" s="86"/>
      <c r="AQ108" s="86"/>
      <c r="AR108" s="86"/>
      <c r="AS108" s="86"/>
      <c r="AT108" s="86">
        <v>40</v>
      </c>
      <c r="AU108" s="86"/>
      <c r="AV108" s="86">
        <v>39</v>
      </c>
      <c r="AW108" s="86"/>
      <c r="AX108" s="86">
        <v>33</v>
      </c>
      <c r="AY108" s="86"/>
      <c r="AZ108" s="86">
        <v>35</v>
      </c>
      <c r="BA108" s="86"/>
      <c r="BB108" s="86">
        <v>27</v>
      </c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128"/>
      <c r="BP108" s="24"/>
    </row>
    <row r="109" spans="1:68" ht="18.75" x14ac:dyDescent="0.25">
      <c r="A109" s="121"/>
      <c r="B109" s="129" t="s">
        <v>20</v>
      </c>
      <c r="C109" s="3"/>
      <c r="D109" s="13">
        <f>SUM(D110:D113)</f>
        <v>0</v>
      </c>
      <c r="E109" s="13">
        <f>SUM(E110:E113)</f>
        <v>0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74"/>
      <c r="Z109" s="52"/>
      <c r="AA109" s="82"/>
      <c r="AB109" s="3"/>
      <c r="AC109" s="28">
        <f>SUM(AC110:AC113)</f>
        <v>0</v>
      </c>
      <c r="AD109" s="96">
        <f>SUM(AD110:AD113)</f>
        <v>0</v>
      </c>
      <c r="AE109" s="56"/>
      <c r="AF109" s="13">
        <f>SUM(AF110:AF113)</f>
        <v>6</v>
      </c>
      <c r="AG109" s="13">
        <f>SUM(AG110:AG113)</f>
        <v>0</v>
      </c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130"/>
      <c r="BP109" s="24"/>
    </row>
    <row r="110" spans="1:68" ht="18.75" x14ac:dyDescent="0.25">
      <c r="A110" s="119">
        <v>79</v>
      </c>
      <c r="B110" s="127" t="s">
        <v>218</v>
      </c>
      <c r="C110" s="2"/>
      <c r="D110" s="12">
        <f t="shared" ref="D110:D113" si="15">SUM(F110,H110,J110,L110,N110,P110,R110,T110,V110,X110,Z110)</f>
        <v>0</v>
      </c>
      <c r="E110" s="12">
        <f t="shared" si="1"/>
        <v>0</v>
      </c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73"/>
      <c r="Z110" s="49"/>
      <c r="AA110" s="81"/>
      <c r="AB110" s="2"/>
      <c r="AC110" s="27"/>
      <c r="AD110" s="97"/>
      <c r="AE110" s="57"/>
      <c r="AF110" s="12">
        <f t="shared" si="3"/>
        <v>0</v>
      </c>
      <c r="AG110" s="153">
        <f t="shared" si="3"/>
        <v>0</v>
      </c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128"/>
      <c r="BP110" s="24"/>
    </row>
    <row r="111" spans="1:68" ht="18.75" x14ac:dyDescent="0.25">
      <c r="A111" s="119">
        <v>80</v>
      </c>
      <c r="B111" s="127" t="s">
        <v>219</v>
      </c>
      <c r="C111" s="2"/>
      <c r="D111" s="12">
        <f t="shared" si="15"/>
        <v>0</v>
      </c>
      <c r="E111" s="12">
        <f t="shared" si="1"/>
        <v>0</v>
      </c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73"/>
      <c r="Z111" s="49"/>
      <c r="AA111" s="81"/>
      <c r="AB111" s="2"/>
      <c r="AC111" s="27"/>
      <c r="AD111" s="97"/>
      <c r="AE111" s="54" t="s">
        <v>85</v>
      </c>
      <c r="AF111" s="12">
        <f t="shared" si="3"/>
        <v>6</v>
      </c>
      <c r="AG111" s="153">
        <f t="shared" si="3"/>
        <v>0</v>
      </c>
      <c r="AH111" s="86"/>
      <c r="AI111" s="86"/>
      <c r="AJ111" s="86">
        <v>6</v>
      </c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128"/>
      <c r="BP111" s="24"/>
    </row>
    <row r="112" spans="1:68" ht="18.75" x14ac:dyDescent="0.25">
      <c r="A112" s="119">
        <v>81</v>
      </c>
      <c r="B112" s="127" t="s">
        <v>220</v>
      </c>
      <c r="C112" s="2"/>
      <c r="D112" s="12">
        <f t="shared" si="15"/>
        <v>0</v>
      </c>
      <c r="E112" s="12">
        <f t="shared" si="1"/>
        <v>0</v>
      </c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73"/>
      <c r="Z112" s="49"/>
      <c r="AA112" s="81"/>
      <c r="AB112" s="2"/>
      <c r="AC112" s="27"/>
      <c r="AD112" s="97"/>
      <c r="AE112" s="57"/>
      <c r="AF112" s="12">
        <f t="shared" si="3"/>
        <v>0</v>
      </c>
      <c r="AG112" s="153">
        <f t="shared" si="3"/>
        <v>0</v>
      </c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128"/>
      <c r="BP112" s="24"/>
    </row>
    <row r="113" spans="1:68" ht="18.75" x14ac:dyDescent="0.25">
      <c r="A113" s="119">
        <v>82</v>
      </c>
      <c r="B113" s="133" t="s">
        <v>221</v>
      </c>
      <c r="C113" s="2"/>
      <c r="D113" s="12">
        <f t="shared" si="15"/>
        <v>0</v>
      </c>
      <c r="E113" s="12">
        <f t="shared" si="1"/>
        <v>0</v>
      </c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73"/>
      <c r="Z113" s="49"/>
      <c r="AA113" s="81"/>
      <c r="AB113" s="2"/>
      <c r="AC113" s="27"/>
      <c r="AD113" s="97"/>
      <c r="AE113" s="57"/>
      <c r="AF113" s="12">
        <f t="shared" si="3"/>
        <v>0</v>
      </c>
      <c r="AG113" s="153">
        <f t="shared" si="3"/>
        <v>0</v>
      </c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128"/>
      <c r="BP113" s="24"/>
    </row>
    <row r="114" spans="1:68" ht="18.75" x14ac:dyDescent="0.25">
      <c r="A114" s="121"/>
      <c r="B114" s="129" t="s">
        <v>21</v>
      </c>
      <c r="C114" s="3"/>
      <c r="D114" s="13">
        <f>SUM(D115:D119)</f>
        <v>0</v>
      </c>
      <c r="E114" s="13">
        <f>SUM(E115:E119)</f>
        <v>0</v>
      </c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74"/>
      <c r="Z114" s="52"/>
      <c r="AA114" s="82"/>
      <c r="AB114" s="3"/>
      <c r="AC114" s="28">
        <f>SUM(AC115:AC119)</f>
        <v>0</v>
      </c>
      <c r="AD114" s="96">
        <f>SUM(AD115:AD119)</f>
        <v>0</v>
      </c>
      <c r="AE114" s="56"/>
      <c r="AF114" s="13">
        <f>SUM(AF115:AF119)</f>
        <v>0</v>
      </c>
      <c r="AG114" s="13">
        <f>SUM(AG115:AG119)</f>
        <v>0</v>
      </c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130"/>
      <c r="BP114" s="24"/>
    </row>
    <row r="115" spans="1:68" ht="18.75" x14ac:dyDescent="0.25">
      <c r="A115" s="119">
        <v>83</v>
      </c>
      <c r="B115" s="127" t="s">
        <v>228</v>
      </c>
      <c r="C115" s="2"/>
      <c r="D115" s="12">
        <f t="shared" ref="D115:D119" si="16">SUM(F115,H115,J115,L115,N115,P115,R115,T115,V115,X115,Z115)</f>
        <v>0</v>
      </c>
      <c r="E115" s="12">
        <f t="shared" si="1"/>
        <v>0</v>
      </c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73"/>
      <c r="Z115" s="49"/>
      <c r="AA115" s="81"/>
      <c r="AB115" s="2"/>
      <c r="AC115" s="27"/>
      <c r="AD115" s="97"/>
      <c r="AE115" s="57"/>
      <c r="AF115" s="12">
        <f t="shared" si="3"/>
        <v>0</v>
      </c>
      <c r="AG115" s="153">
        <f t="shared" si="3"/>
        <v>0</v>
      </c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128"/>
      <c r="BP115" s="24"/>
    </row>
    <row r="116" spans="1:68" ht="18.75" x14ac:dyDescent="0.25">
      <c r="A116" s="119">
        <v>84</v>
      </c>
      <c r="B116" s="127" t="s">
        <v>231</v>
      </c>
      <c r="C116" s="2"/>
      <c r="D116" s="12">
        <f t="shared" si="16"/>
        <v>0</v>
      </c>
      <c r="E116" s="12">
        <f t="shared" si="1"/>
        <v>0</v>
      </c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73"/>
      <c r="Z116" s="49"/>
      <c r="AA116" s="81"/>
      <c r="AB116" s="2"/>
      <c r="AC116" s="27"/>
      <c r="AD116" s="97"/>
      <c r="AE116" s="57"/>
      <c r="AF116" s="12">
        <f t="shared" si="3"/>
        <v>0</v>
      </c>
      <c r="AG116" s="153">
        <f t="shared" si="3"/>
        <v>0</v>
      </c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128"/>
      <c r="BP116" s="24"/>
    </row>
    <row r="117" spans="1:68" ht="18.75" x14ac:dyDescent="0.25">
      <c r="A117" s="119">
        <v>85</v>
      </c>
      <c r="B117" s="127" t="s">
        <v>230</v>
      </c>
      <c r="C117" s="2"/>
      <c r="D117" s="12">
        <f t="shared" si="16"/>
        <v>0</v>
      </c>
      <c r="E117" s="12">
        <f t="shared" si="1"/>
        <v>0</v>
      </c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73"/>
      <c r="Z117" s="49"/>
      <c r="AA117" s="81"/>
      <c r="AB117" s="2"/>
      <c r="AC117" s="27"/>
      <c r="AD117" s="97"/>
      <c r="AE117" s="57"/>
      <c r="AF117" s="12">
        <f t="shared" si="3"/>
        <v>0</v>
      </c>
      <c r="AG117" s="153">
        <f t="shared" si="3"/>
        <v>0</v>
      </c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128"/>
      <c r="BP117" s="24"/>
    </row>
    <row r="118" spans="1:68" ht="18.75" x14ac:dyDescent="0.25">
      <c r="A118" s="119">
        <v>86</v>
      </c>
      <c r="B118" s="127" t="s">
        <v>227</v>
      </c>
      <c r="C118" s="2"/>
      <c r="D118" s="12">
        <f t="shared" si="16"/>
        <v>0</v>
      </c>
      <c r="E118" s="12">
        <f t="shared" si="1"/>
        <v>0</v>
      </c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73"/>
      <c r="Z118" s="49"/>
      <c r="AA118" s="81"/>
      <c r="AB118" s="2"/>
      <c r="AC118" s="27"/>
      <c r="AD118" s="97"/>
      <c r="AE118" s="57"/>
      <c r="AF118" s="12">
        <f t="shared" si="3"/>
        <v>0</v>
      </c>
      <c r="AG118" s="153">
        <f t="shared" si="3"/>
        <v>0</v>
      </c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128"/>
      <c r="BP118" s="24"/>
    </row>
    <row r="119" spans="1:68" ht="18.75" x14ac:dyDescent="0.25">
      <c r="A119" s="119">
        <v>87</v>
      </c>
      <c r="B119" s="127" t="s">
        <v>229</v>
      </c>
      <c r="C119" s="2"/>
      <c r="D119" s="12">
        <f t="shared" si="16"/>
        <v>0</v>
      </c>
      <c r="E119" s="12">
        <f t="shared" si="1"/>
        <v>0</v>
      </c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73"/>
      <c r="Z119" s="49"/>
      <c r="AA119" s="81"/>
      <c r="AB119" s="2"/>
      <c r="AC119" s="27"/>
      <c r="AD119" s="97"/>
      <c r="AE119" s="57"/>
      <c r="AF119" s="12">
        <f t="shared" si="3"/>
        <v>0</v>
      </c>
      <c r="AG119" s="153">
        <f t="shared" si="3"/>
        <v>0</v>
      </c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128"/>
      <c r="BP119" s="24"/>
    </row>
    <row r="120" spans="1:68" ht="18.75" x14ac:dyDescent="0.25">
      <c r="A120" s="121"/>
      <c r="B120" s="129" t="s">
        <v>22</v>
      </c>
      <c r="C120" s="3"/>
      <c r="D120" s="13">
        <f>SUM(D121:D128)</f>
        <v>0</v>
      </c>
      <c r="E120" s="13">
        <f>SUM(E121:E128)</f>
        <v>0</v>
      </c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74"/>
      <c r="Z120" s="52"/>
      <c r="AA120" s="82"/>
      <c r="AB120" s="3"/>
      <c r="AC120" s="28">
        <f>SUM(AC121:AC128)</f>
        <v>0</v>
      </c>
      <c r="AD120" s="96">
        <f>SUM(AD121:AD128)</f>
        <v>0</v>
      </c>
      <c r="AE120" s="56"/>
      <c r="AF120" s="13">
        <f>SUM(AF121:AF128)</f>
        <v>0</v>
      </c>
      <c r="AG120" s="13">
        <f>SUM(AG121:AG128)</f>
        <v>0</v>
      </c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130"/>
      <c r="BP120" s="24"/>
    </row>
    <row r="121" spans="1:68" ht="18.75" x14ac:dyDescent="0.25">
      <c r="A121" s="119">
        <v>88</v>
      </c>
      <c r="B121" s="127" t="s">
        <v>235</v>
      </c>
      <c r="C121" s="2"/>
      <c r="D121" s="12">
        <f t="shared" ref="D121:D128" si="17">SUM(F121,H121,J121,L121,N121,P121,R121,T121,V121,X121,Z121)</f>
        <v>0</v>
      </c>
      <c r="E121" s="12">
        <f t="shared" si="1"/>
        <v>0</v>
      </c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73"/>
      <c r="Z121" s="49"/>
      <c r="AA121" s="81"/>
      <c r="AB121" s="2"/>
      <c r="AC121" s="27"/>
      <c r="AD121" s="97"/>
      <c r="AE121" s="57"/>
      <c r="AF121" s="12">
        <f t="shared" si="3"/>
        <v>0</v>
      </c>
      <c r="AG121" s="153">
        <f t="shared" si="3"/>
        <v>0</v>
      </c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128"/>
      <c r="BP121" s="24"/>
    </row>
    <row r="122" spans="1:68" ht="18.75" x14ac:dyDescent="0.25">
      <c r="A122" s="119">
        <v>89</v>
      </c>
      <c r="B122" s="127" t="s">
        <v>233</v>
      </c>
      <c r="C122" s="2"/>
      <c r="D122" s="12">
        <f t="shared" si="17"/>
        <v>0</v>
      </c>
      <c r="E122" s="12">
        <f t="shared" si="1"/>
        <v>0</v>
      </c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73"/>
      <c r="Z122" s="49"/>
      <c r="AA122" s="81"/>
      <c r="AB122" s="2"/>
      <c r="AC122" s="27"/>
      <c r="AD122" s="97"/>
      <c r="AE122" s="57"/>
      <c r="AF122" s="12">
        <f t="shared" ref="AF122:AG128" si="18">SUM(AH122,AJ122,AL122,AN122,AP122,AR122,AT122,AV122,AX122,AZ122,BB122,BD122,BF122,BH122,BJ122,BL122,BN122)</f>
        <v>0</v>
      </c>
      <c r="AG122" s="153">
        <f t="shared" si="18"/>
        <v>0</v>
      </c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128"/>
      <c r="BP122" s="24"/>
    </row>
    <row r="123" spans="1:68" ht="18.75" x14ac:dyDescent="0.25">
      <c r="A123" s="119">
        <v>90</v>
      </c>
      <c r="B123" s="127" t="s">
        <v>234</v>
      </c>
      <c r="C123" s="2"/>
      <c r="D123" s="12">
        <f t="shared" si="17"/>
        <v>0</v>
      </c>
      <c r="E123" s="12">
        <f t="shared" si="1"/>
        <v>0</v>
      </c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73"/>
      <c r="Z123" s="49"/>
      <c r="AA123" s="81"/>
      <c r="AB123" s="2"/>
      <c r="AC123" s="27"/>
      <c r="AD123" s="97"/>
      <c r="AE123" s="57"/>
      <c r="AF123" s="12">
        <f t="shared" si="18"/>
        <v>0</v>
      </c>
      <c r="AG123" s="153">
        <f t="shared" si="18"/>
        <v>0</v>
      </c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128"/>
      <c r="BP123" s="24"/>
    </row>
    <row r="124" spans="1:68" ht="18.75" x14ac:dyDescent="0.25">
      <c r="A124" s="119">
        <v>91</v>
      </c>
      <c r="B124" s="127" t="s">
        <v>237</v>
      </c>
      <c r="C124" s="2"/>
      <c r="D124" s="12">
        <f t="shared" si="17"/>
        <v>0</v>
      </c>
      <c r="E124" s="12">
        <f t="shared" si="1"/>
        <v>0</v>
      </c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73"/>
      <c r="Z124" s="49"/>
      <c r="AA124" s="81"/>
      <c r="AB124" s="2"/>
      <c r="AC124" s="27"/>
      <c r="AD124" s="97"/>
      <c r="AE124" s="57"/>
      <c r="AF124" s="12">
        <f t="shared" si="18"/>
        <v>0</v>
      </c>
      <c r="AG124" s="153">
        <f t="shared" si="18"/>
        <v>0</v>
      </c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128"/>
      <c r="BP124" s="24"/>
    </row>
    <row r="125" spans="1:68" ht="18.75" x14ac:dyDescent="0.25">
      <c r="A125" s="119">
        <v>92</v>
      </c>
      <c r="B125" s="127" t="s">
        <v>236</v>
      </c>
      <c r="C125" s="2"/>
      <c r="D125" s="12">
        <f t="shared" si="17"/>
        <v>0</v>
      </c>
      <c r="E125" s="12">
        <f t="shared" si="1"/>
        <v>0</v>
      </c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73"/>
      <c r="Z125" s="49"/>
      <c r="AA125" s="81"/>
      <c r="AB125" s="2"/>
      <c r="AC125" s="27"/>
      <c r="AD125" s="97"/>
      <c r="AE125" s="57"/>
      <c r="AF125" s="12">
        <f t="shared" si="18"/>
        <v>0</v>
      </c>
      <c r="AG125" s="153">
        <f t="shared" si="18"/>
        <v>0</v>
      </c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128"/>
      <c r="BP125" s="24"/>
    </row>
    <row r="126" spans="1:68" ht="18.75" x14ac:dyDescent="0.25">
      <c r="A126" s="119">
        <v>93</v>
      </c>
      <c r="B126" s="133" t="s">
        <v>240</v>
      </c>
      <c r="C126" s="2"/>
      <c r="D126" s="12">
        <f t="shared" si="17"/>
        <v>0</v>
      </c>
      <c r="E126" s="12">
        <f t="shared" si="1"/>
        <v>0</v>
      </c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73"/>
      <c r="Z126" s="49"/>
      <c r="AA126" s="81"/>
      <c r="AB126" s="2"/>
      <c r="AC126" s="27"/>
      <c r="AD126" s="97"/>
      <c r="AE126" s="57"/>
      <c r="AF126" s="12">
        <f t="shared" si="18"/>
        <v>0</v>
      </c>
      <c r="AG126" s="153">
        <f t="shared" si="18"/>
        <v>0</v>
      </c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128"/>
      <c r="BP126" s="24"/>
    </row>
    <row r="127" spans="1:68" ht="18.75" x14ac:dyDescent="0.25">
      <c r="A127" s="119">
        <v>94</v>
      </c>
      <c r="B127" s="127" t="s">
        <v>239</v>
      </c>
      <c r="C127" s="2"/>
      <c r="D127" s="12">
        <f t="shared" si="17"/>
        <v>0</v>
      </c>
      <c r="E127" s="12">
        <f t="shared" si="1"/>
        <v>0</v>
      </c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73"/>
      <c r="Z127" s="49"/>
      <c r="AA127" s="81"/>
      <c r="AB127" s="2"/>
      <c r="AC127" s="27"/>
      <c r="AD127" s="97"/>
      <c r="AE127" s="57"/>
      <c r="AF127" s="12">
        <f t="shared" si="18"/>
        <v>0</v>
      </c>
      <c r="AG127" s="153">
        <f t="shared" si="18"/>
        <v>0</v>
      </c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128"/>
      <c r="BP127" s="24"/>
    </row>
    <row r="128" spans="1:68" ht="18.75" x14ac:dyDescent="0.25">
      <c r="A128" s="119">
        <v>95</v>
      </c>
      <c r="B128" s="127" t="s">
        <v>238</v>
      </c>
      <c r="C128" s="2"/>
      <c r="D128" s="12">
        <f t="shared" si="17"/>
        <v>0</v>
      </c>
      <c r="E128" s="12">
        <f t="shared" si="1"/>
        <v>0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73"/>
      <c r="Z128" s="49"/>
      <c r="AA128" s="81"/>
      <c r="AB128" s="2"/>
      <c r="AC128" s="27"/>
      <c r="AD128" s="97"/>
      <c r="AE128" s="57"/>
      <c r="AF128" s="12">
        <f t="shared" si="18"/>
        <v>0</v>
      </c>
      <c r="AG128" s="153">
        <f t="shared" si="18"/>
        <v>0</v>
      </c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128"/>
      <c r="BP128" s="24"/>
    </row>
    <row r="129" spans="1:68" ht="18.75" x14ac:dyDescent="0.25">
      <c r="A129" s="121"/>
      <c r="B129" s="129" t="s">
        <v>23</v>
      </c>
      <c r="C129" s="3"/>
      <c r="D129" s="13">
        <f>SUM(D130)</f>
        <v>0</v>
      </c>
      <c r="E129" s="13">
        <f>SUM(E130)</f>
        <v>0</v>
      </c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74"/>
      <c r="Z129" s="52"/>
      <c r="AA129" s="82"/>
      <c r="AB129" s="3"/>
      <c r="AC129" s="28">
        <f>SUM(AC130)</f>
        <v>0</v>
      </c>
      <c r="AD129" s="96">
        <f>SUM(AD130)</f>
        <v>0</v>
      </c>
      <c r="AE129" s="56"/>
      <c r="AF129" s="13">
        <f>SUM(AF130)</f>
        <v>0</v>
      </c>
      <c r="AG129" s="13">
        <f>SUM(AG130)</f>
        <v>0</v>
      </c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130"/>
      <c r="BP129" s="24"/>
    </row>
    <row r="130" spans="1:68" ht="18.75" x14ac:dyDescent="0.25">
      <c r="A130" s="119">
        <v>96</v>
      </c>
      <c r="B130" s="127" t="s">
        <v>232</v>
      </c>
      <c r="C130" s="2"/>
      <c r="D130" s="12">
        <f t="shared" ref="D130" si="19">SUM(F130,H130,J130,L130,N130,P130,R130,T130,V130,X130,Z130)</f>
        <v>0</v>
      </c>
      <c r="E130" s="12">
        <f t="shared" si="1"/>
        <v>0</v>
      </c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73"/>
      <c r="Z130" s="49"/>
      <c r="AA130" s="81"/>
      <c r="AB130" s="2"/>
      <c r="AC130" s="27"/>
      <c r="AD130" s="97"/>
      <c r="AE130" s="57"/>
      <c r="AF130" s="12">
        <f t="shared" ref="AF130:AG130" si="20">SUM(AH130,AJ130,AL130,AN130,AP130,AR130,AT130,AV130,AX130,AZ130,BB130,BD130,BF130,BH130,BJ130,BL130,BN130)</f>
        <v>0</v>
      </c>
      <c r="AG130" s="153">
        <f t="shared" si="20"/>
        <v>0</v>
      </c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128"/>
      <c r="BP130" s="24"/>
    </row>
    <row r="131" spans="1:68" ht="18.75" x14ac:dyDescent="0.25">
      <c r="A131" s="121"/>
      <c r="B131" s="129" t="s">
        <v>24</v>
      </c>
      <c r="C131" s="3"/>
      <c r="D131" s="13">
        <f>SUM(D132:D134)</f>
        <v>0</v>
      </c>
      <c r="E131" s="13">
        <f>SUM(E132:E134)</f>
        <v>0</v>
      </c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74"/>
      <c r="Z131" s="52"/>
      <c r="AA131" s="82"/>
      <c r="AB131" s="3"/>
      <c r="AC131" s="28">
        <f>SUM(AC132:AC134)</f>
        <v>0</v>
      </c>
      <c r="AD131" s="96">
        <f>SUM(AD132:AD134)</f>
        <v>0</v>
      </c>
      <c r="AE131" s="56"/>
      <c r="AF131" s="13">
        <f>SUM(AF132:AF134)</f>
        <v>0</v>
      </c>
      <c r="AG131" s="13">
        <f>SUM(AG132:AG134)</f>
        <v>0</v>
      </c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130"/>
      <c r="BP131" s="24"/>
    </row>
    <row r="132" spans="1:68" ht="18.75" x14ac:dyDescent="0.25">
      <c r="A132" s="119">
        <v>97</v>
      </c>
      <c r="B132" s="127" t="s">
        <v>259</v>
      </c>
      <c r="C132" s="2"/>
      <c r="D132" s="12">
        <f t="shared" ref="D132:D134" si="21">SUM(F132,H132,J132,L132,N132,P132,R132,T132,V132,X132,Z132)</f>
        <v>0</v>
      </c>
      <c r="E132" s="12">
        <f t="shared" si="1"/>
        <v>0</v>
      </c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73"/>
      <c r="Z132" s="49"/>
      <c r="AA132" s="81"/>
      <c r="AB132" s="2"/>
      <c r="AC132" s="27"/>
      <c r="AD132" s="97"/>
      <c r="AE132" s="57"/>
      <c r="AF132" s="12">
        <f t="shared" ref="AF132:AG134" si="22">SUM(AH132,AJ132,AL132,AN132,AP132,AR132,AT132,AV132,AX132,AZ132,BB132,BD132,BF132,BH132,BJ132,BL132,BN132)</f>
        <v>0</v>
      </c>
      <c r="AG132" s="153">
        <f t="shared" si="22"/>
        <v>0</v>
      </c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128"/>
      <c r="BP132" s="24"/>
    </row>
    <row r="133" spans="1:68" ht="18.75" x14ac:dyDescent="0.25">
      <c r="A133" s="119">
        <v>98</v>
      </c>
      <c r="B133" s="127" t="s">
        <v>261</v>
      </c>
      <c r="C133" s="2"/>
      <c r="D133" s="12">
        <f t="shared" si="21"/>
        <v>0</v>
      </c>
      <c r="E133" s="12">
        <f t="shared" si="1"/>
        <v>0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73"/>
      <c r="Z133" s="49"/>
      <c r="AA133" s="81"/>
      <c r="AB133" s="2"/>
      <c r="AC133" s="27"/>
      <c r="AD133" s="97"/>
      <c r="AE133" s="57"/>
      <c r="AF133" s="12">
        <f t="shared" si="22"/>
        <v>0</v>
      </c>
      <c r="AG133" s="153">
        <f t="shared" si="22"/>
        <v>0</v>
      </c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128"/>
      <c r="BP133" s="24"/>
    </row>
    <row r="134" spans="1:68" ht="18.75" x14ac:dyDescent="0.25">
      <c r="A134" s="119">
        <v>99</v>
      </c>
      <c r="B134" s="127" t="s">
        <v>260</v>
      </c>
      <c r="C134" s="2"/>
      <c r="D134" s="12">
        <f t="shared" si="21"/>
        <v>0</v>
      </c>
      <c r="E134" s="12">
        <f t="shared" si="1"/>
        <v>0</v>
      </c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73"/>
      <c r="Z134" s="49"/>
      <c r="AA134" s="81"/>
      <c r="AB134" s="2"/>
      <c r="AC134" s="27"/>
      <c r="AD134" s="97"/>
      <c r="AE134" s="57"/>
      <c r="AF134" s="12">
        <f t="shared" si="22"/>
        <v>0</v>
      </c>
      <c r="AG134" s="153">
        <f t="shared" si="22"/>
        <v>0</v>
      </c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128"/>
      <c r="BP134" s="24"/>
    </row>
    <row r="135" spans="1:68" ht="18.75" x14ac:dyDescent="0.25">
      <c r="A135" s="121"/>
      <c r="B135" s="129" t="s">
        <v>25</v>
      </c>
      <c r="C135" s="3"/>
      <c r="D135" s="13">
        <f>SUM(D136:D137)</f>
        <v>0</v>
      </c>
      <c r="E135" s="13">
        <f>SUM(E136:E137)</f>
        <v>0</v>
      </c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74"/>
      <c r="Z135" s="52"/>
      <c r="AA135" s="82"/>
      <c r="AB135" s="3"/>
      <c r="AC135" s="28">
        <f>SUM(AC136:AC137)</f>
        <v>0</v>
      </c>
      <c r="AD135" s="96">
        <f>SUM(AD136:AD137)</f>
        <v>0</v>
      </c>
      <c r="AE135" s="56"/>
      <c r="AF135" s="13">
        <f>SUM(AF136:AF137)</f>
        <v>0</v>
      </c>
      <c r="AG135" s="13">
        <f>SUM(AG136:AG137)</f>
        <v>0</v>
      </c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130"/>
      <c r="BP135" s="24"/>
    </row>
    <row r="136" spans="1:68" ht="18.75" x14ac:dyDescent="0.25">
      <c r="A136" s="119">
        <v>100</v>
      </c>
      <c r="B136" s="127" t="s">
        <v>257</v>
      </c>
      <c r="C136" s="2"/>
      <c r="D136" s="12">
        <f t="shared" ref="D136:D137" si="23">SUM(F136,H136,J136,L136,N136,P136,R136,T136,V136,X136,Z136)</f>
        <v>0</v>
      </c>
      <c r="E136" s="12">
        <f t="shared" si="1"/>
        <v>0</v>
      </c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73"/>
      <c r="Z136" s="49"/>
      <c r="AA136" s="81"/>
      <c r="AB136" s="2"/>
      <c r="AC136" s="27"/>
      <c r="AD136" s="97"/>
      <c r="AE136" s="57"/>
      <c r="AF136" s="12">
        <f t="shared" ref="AF136:AG137" si="24">SUM(AH136,AJ136,AL136,AN136,AP136,AR136,AT136,AV136,AX136,AZ136,BB136,BD136,BF136,BH136,BJ136,BL136,BN136)</f>
        <v>0</v>
      </c>
      <c r="AG136" s="153">
        <f t="shared" si="24"/>
        <v>0</v>
      </c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128"/>
      <c r="BP136" s="24"/>
    </row>
    <row r="137" spans="1:68" ht="18.75" x14ac:dyDescent="0.25">
      <c r="A137" s="119">
        <v>101</v>
      </c>
      <c r="B137" s="127" t="s">
        <v>258</v>
      </c>
      <c r="C137" s="2"/>
      <c r="D137" s="12">
        <f t="shared" si="23"/>
        <v>0</v>
      </c>
      <c r="E137" s="12">
        <f t="shared" si="1"/>
        <v>0</v>
      </c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73"/>
      <c r="Z137" s="49"/>
      <c r="AA137" s="81"/>
      <c r="AB137" s="2"/>
      <c r="AC137" s="27"/>
      <c r="AD137" s="97"/>
      <c r="AE137" s="57"/>
      <c r="AF137" s="12">
        <f t="shared" si="24"/>
        <v>0</v>
      </c>
      <c r="AG137" s="153">
        <f t="shared" si="24"/>
        <v>0</v>
      </c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128"/>
      <c r="BP137" s="24"/>
    </row>
    <row r="138" spans="1:68" ht="18.75" x14ac:dyDescent="0.25">
      <c r="A138" s="121"/>
      <c r="B138" s="129" t="s">
        <v>26</v>
      </c>
      <c r="C138" s="3"/>
      <c r="D138" s="13">
        <f>SUM(D139)</f>
        <v>0</v>
      </c>
      <c r="E138" s="13">
        <f>SUM(E139)</f>
        <v>0</v>
      </c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74"/>
      <c r="Z138" s="52"/>
      <c r="AA138" s="82"/>
      <c r="AB138" s="3"/>
      <c r="AC138" s="28">
        <f>SUM(AC139)</f>
        <v>0</v>
      </c>
      <c r="AD138" s="96">
        <f>SUM(AD139)</f>
        <v>0</v>
      </c>
      <c r="AE138" s="56"/>
      <c r="AF138" s="13">
        <f>SUM(AF139)</f>
        <v>0</v>
      </c>
      <c r="AG138" s="13">
        <f>SUM(AG139)</f>
        <v>0</v>
      </c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130"/>
      <c r="BP138" s="24"/>
    </row>
    <row r="139" spans="1:68" ht="18.75" x14ac:dyDescent="0.25">
      <c r="A139" s="119">
        <v>102</v>
      </c>
      <c r="B139" s="127" t="s">
        <v>242</v>
      </c>
      <c r="C139" s="2"/>
      <c r="D139" s="12">
        <f t="shared" ref="D139" si="25">SUM(F139,H139,J139,L139,N139,P139,R139,T139,V139,X139,Z139)</f>
        <v>0</v>
      </c>
      <c r="E139" s="12">
        <f t="shared" si="1"/>
        <v>0</v>
      </c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73"/>
      <c r="Z139" s="49"/>
      <c r="AA139" s="81"/>
      <c r="AB139" s="2"/>
      <c r="AC139" s="27"/>
      <c r="AD139" s="97"/>
      <c r="AE139" s="57"/>
      <c r="AF139" s="12">
        <f t="shared" ref="AF139:AG139" si="26">SUM(AH139,AJ139,AL139,AN139,AP139,AR139,AT139,AV139,AX139,AZ139,BB139,BD139,BF139,BH139,BJ139,BL139,BN139)</f>
        <v>0</v>
      </c>
      <c r="AG139" s="153">
        <f t="shared" si="26"/>
        <v>0</v>
      </c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128"/>
      <c r="BP139" s="24"/>
    </row>
    <row r="140" spans="1:68" ht="18.75" x14ac:dyDescent="0.25">
      <c r="A140" s="121"/>
      <c r="B140" s="129" t="s">
        <v>27</v>
      </c>
      <c r="C140" s="3"/>
      <c r="D140" s="13">
        <f>SUM(D141)</f>
        <v>0</v>
      </c>
      <c r="E140" s="13">
        <f>SUM(E141)</f>
        <v>0</v>
      </c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74"/>
      <c r="Z140" s="52"/>
      <c r="AA140" s="82"/>
      <c r="AB140" s="3"/>
      <c r="AC140" s="28">
        <f>SUM(AC141)</f>
        <v>0</v>
      </c>
      <c r="AD140" s="96">
        <f>SUM(AD141)</f>
        <v>0</v>
      </c>
      <c r="AE140" s="56"/>
      <c r="AF140" s="13">
        <f>SUM(AF141)</f>
        <v>0</v>
      </c>
      <c r="AG140" s="13">
        <f>SUM(AG141)</f>
        <v>0</v>
      </c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130"/>
      <c r="BP140" s="24"/>
    </row>
    <row r="141" spans="1:68" ht="18.75" x14ac:dyDescent="0.25">
      <c r="A141" s="119">
        <v>103</v>
      </c>
      <c r="B141" s="127" t="s">
        <v>269</v>
      </c>
      <c r="C141" s="2"/>
      <c r="D141" s="12">
        <f t="shared" ref="D141" si="27">SUM(F141,H141,J141,L141,N141,P141,R141,T141,V141,X141,Z141)</f>
        <v>0</v>
      </c>
      <c r="E141" s="12">
        <f t="shared" si="1"/>
        <v>0</v>
      </c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73"/>
      <c r="Z141" s="49"/>
      <c r="AA141" s="81"/>
      <c r="AB141" s="2"/>
      <c r="AC141" s="27"/>
      <c r="AD141" s="97"/>
      <c r="AE141" s="57"/>
      <c r="AF141" s="12">
        <f t="shared" ref="AF141:AG141" si="28">SUM(AH141,AJ141,AL141,AN141,AP141,AR141,AT141,AV141,AX141,AZ141,BB141,BD141,BF141,BH141,BJ141,BL141,BN141)</f>
        <v>0</v>
      </c>
      <c r="AG141" s="153">
        <f t="shared" si="28"/>
        <v>0</v>
      </c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128"/>
      <c r="BP141" s="24"/>
    </row>
    <row r="142" spans="1:68" ht="18.75" x14ac:dyDescent="0.25">
      <c r="A142" s="121"/>
      <c r="B142" s="129" t="s">
        <v>28</v>
      </c>
      <c r="C142" s="3"/>
      <c r="D142" s="13">
        <f>SUM(D143)</f>
        <v>0</v>
      </c>
      <c r="E142" s="13">
        <f>SUM(E143)</f>
        <v>0</v>
      </c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74"/>
      <c r="Z142" s="52"/>
      <c r="AA142" s="82"/>
      <c r="AB142" s="3"/>
      <c r="AC142" s="28">
        <f>SUM(AC143)</f>
        <v>0</v>
      </c>
      <c r="AD142" s="96">
        <f>SUM(AD143)</f>
        <v>0</v>
      </c>
      <c r="AE142" s="56"/>
      <c r="AF142" s="13">
        <f>SUM(AF143)</f>
        <v>0</v>
      </c>
      <c r="AG142" s="13">
        <f>SUM(AG143)</f>
        <v>0</v>
      </c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130"/>
      <c r="BP142" s="24"/>
    </row>
    <row r="143" spans="1:68" ht="18.75" x14ac:dyDescent="0.25">
      <c r="A143" s="119">
        <v>104</v>
      </c>
      <c r="B143" s="127" t="s">
        <v>241</v>
      </c>
      <c r="C143" s="2"/>
      <c r="D143" s="12">
        <f t="shared" ref="D143" si="29">SUM(F143,H143,J143,L143,N143,P143,R143,T143,V143,X143,Z143)</f>
        <v>0</v>
      </c>
      <c r="E143" s="12">
        <f t="shared" si="1"/>
        <v>0</v>
      </c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73"/>
      <c r="Z143" s="49"/>
      <c r="AA143" s="81"/>
      <c r="AB143" s="2"/>
      <c r="AC143" s="27"/>
      <c r="AD143" s="97"/>
      <c r="AE143" s="57"/>
      <c r="AF143" s="12">
        <f t="shared" ref="AF143:AG143" si="30">SUM(AH143,AJ143,AL143,AN143,AP143,AR143,AT143,AV143,AX143,AZ143,BB143,BD143,BF143,BH143,BJ143,BL143,BN143)</f>
        <v>0</v>
      </c>
      <c r="AG143" s="153">
        <f t="shared" si="30"/>
        <v>0</v>
      </c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128"/>
      <c r="BP143" s="24"/>
    </row>
    <row r="144" spans="1:68" ht="18.75" x14ac:dyDescent="0.25">
      <c r="A144" s="121"/>
      <c r="B144" s="129" t="s">
        <v>29</v>
      </c>
      <c r="C144" s="3"/>
      <c r="D144" s="13">
        <f>SUM(D145:D147)</f>
        <v>0</v>
      </c>
      <c r="E144" s="13">
        <f>SUM(E145:E147)</f>
        <v>0</v>
      </c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74"/>
      <c r="Z144" s="52"/>
      <c r="AA144" s="82"/>
      <c r="AB144" s="3"/>
      <c r="AC144" s="28">
        <f>SUM(AC145:AC147)</f>
        <v>0</v>
      </c>
      <c r="AD144" s="96">
        <f>SUM(AD145:AD147)</f>
        <v>0</v>
      </c>
      <c r="AE144" s="56"/>
      <c r="AF144" s="13">
        <f>SUM(AF145:AF147)</f>
        <v>0</v>
      </c>
      <c r="AG144" s="13">
        <f>SUM(AG145:AG147)</f>
        <v>0</v>
      </c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130"/>
      <c r="BP144" s="24"/>
    </row>
    <row r="145" spans="1:68" ht="18.75" x14ac:dyDescent="0.25">
      <c r="A145" s="119">
        <v>105</v>
      </c>
      <c r="B145" s="127" t="s">
        <v>243</v>
      </c>
      <c r="C145" s="2"/>
      <c r="D145" s="12">
        <f t="shared" ref="D145:D147" si="31">SUM(F145,H145,J145,L145,N145,P145,R145,T145,V145,X145,Z145)</f>
        <v>0</v>
      </c>
      <c r="E145" s="12">
        <f t="shared" si="1"/>
        <v>0</v>
      </c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73"/>
      <c r="Z145" s="49"/>
      <c r="AA145" s="81"/>
      <c r="AB145" s="2"/>
      <c r="AC145" s="27"/>
      <c r="AD145" s="97"/>
      <c r="AE145" s="57"/>
      <c r="AF145" s="12">
        <f t="shared" ref="AF145:AG147" si="32">SUM(AH145,AJ145,AL145,AN145,AP145,AR145,AT145,AV145,AX145,AZ145,BB145,BD145,BF145,BH145,BJ145,BL145,BN145)</f>
        <v>0</v>
      </c>
      <c r="AG145" s="153">
        <f t="shared" si="32"/>
        <v>0</v>
      </c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128"/>
      <c r="BP145" s="24"/>
    </row>
    <row r="146" spans="1:68" ht="18.75" x14ac:dyDescent="0.25">
      <c r="A146" s="119">
        <v>106</v>
      </c>
      <c r="B146" s="127" t="s">
        <v>244</v>
      </c>
      <c r="C146" s="2"/>
      <c r="D146" s="12">
        <f t="shared" si="31"/>
        <v>0</v>
      </c>
      <c r="E146" s="12">
        <f t="shared" si="1"/>
        <v>0</v>
      </c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73"/>
      <c r="Z146" s="49"/>
      <c r="AA146" s="81"/>
      <c r="AB146" s="2"/>
      <c r="AC146" s="27"/>
      <c r="AD146" s="97"/>
      <c r="AE146" s="57"/>
      <c r="AF146" s="12">
        <f t="shared" si="32"/>
        <v>0</v>
      </c>
      <c r="AG146" s="153">
        <f t="shared" si="32"/>
        <v>0</v>
      </c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128"/>
      <c r="BP146" s="24"/>
    </row>
    <row r="147" spans="1:68" ht="18.75" x14ac:dyDescent="0.25">
      <c r="A147" s="119">
        <v>107</v>
      </c>
      <c r="B147" s="127" t="s">
        <v>245</v>
      </c>
      <c r="C147" s="2"/>
      <c r="D147" s="12">
        <f t="shared" si="31"/>
        <v>0</v>
      </c>
      <c r="E147" s="12">
        <f t="shared" si="1"/>
        <v>0</v>
      </c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73"/>
      <c r="Z147" s="49"/>
      <c r="AA147" s="81"/>
      <c r="AB147" s="2"/>
      <c r="AC147" s="27"/>
      <c r="AD147" s="97"/>
      <c r="AE147" s="57"/>
      <c r="AF147" s="12">
        <f t="shared" si="32"/>
        <v>0</v>
      </c>
      <c r="AG147" s="153">
        <f t="shared" si="32"/>
        <v>0</v>
      </c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128"/>
      <c r="BP147" s="24"/>
    </row>
    <row r="148" spans="1:68" ht="18.75" x14ac:dyDescent="0.25">
      <c r="A148" s="121"/>
      <c r="B148" s="129" t="s">
        <v>30</v>
      </c>
      <c r="C148" s="3"/>
      <c r="D148" s="13">
        <f>SUM(D149:D151)</f>
        <v>0</v>
      </c>
      <c r="E148" s="13">
        <f>SUM(E149:E151)</f>
        <v>0</v>
      </c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74"/>
      <c r="Z148" s="52"/>
      <c r="AA148" s="82"/>
      <c r="AB148" s="3"/>
      <c r="AC148" s="28">
        <f>SUM(AC149:AC151)</f>
        <v>0</v>
      </c>
      <c r="AD148" s="96">
        <f>SUM(AD149:AD151)</f>
        <v>0</v>
      </c>
      <c r="AE148" s="56"/>
      <c r="AF148" s="13">
        <f>SUM(AF149:AF151)</f>
        <v>0</v>
      </c>
      <c r="AG148" s="13">
        <f>SUM(AG149:AG151)</f>
        <v>0</v>
      </c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130"/>
      <c r="BP148" s="24"/>
    </row>
    <row r="149" spans="1:68" ht="18.75" x14ac:dyDescent="0.25">
      <c r="A149" s="119">
        <v>108</v>
      </c>
      <c r="B149" s="127" t="s">
        <v>270</v>
      </c>
      <c r="C149" s="2"/>
      <c r="D149" s="12">
        <f t="shared" ref="D149:D151" si="33">SUM(F149,H149,J149,L149,N149,P149,R149,T149,V149,X149,Z149)</f>
        <v>0</v>
      </c>
      <c r="E149" s="12">
        <f t="shared" si="1"/>
        <v>0</v>
      </c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73"/>
      <c r="Z149" s="49"/>
      <c r="AA149" s="81"/>
      <c r="AB149" s="2"/>
      <c r="AC149" s="27"/>
      <c r="AD149" s="97"/>
      <c r="AE149" s="57"/>
      <c r="AF149" s="12">
        <f t="shared" ref="AF149:AG151" si="34">SUM(AH149,AJ149,AL149,AN149,AP149,AR149,AT149,AV149,AX149,AZ149,BB149,BD149,BF149,BH149,BJ149,BL149,BN149)</f>
        <v>0</v>
      </c>
      <c r="AG149" s="153">
        <f t="shared" si="34"/>
        <v>0</v>
      </c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128"/>
      <c r="BP149" s="24"/>
    </row>
    <row r="150" spans="1:68" ht="18.75" x14ac:dyDescent="0.25">
      <c r="A150" s="119">
        <v>109</v>
      </c>
      <c r="B150" s="127" t="s">
        <v>271</v>
      </c>
      <c r="C150" s="2"/>
      <c r="D150" s="12">
        <f t="shared" si="33"/>
        <v>0</v>
      </c>
      <c r="E150" s="12">
        <f t="shared" si="1"/>
        <v>0</v>
      </c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73"/>
      <c r="Z150" s="49"/>
      <c r="AA150" s="81"/>
      <c r="AB150" s="2"/>
      <c r="AC150" s="27"/>
      <c r="AD150" s="97"/>
      <c r="AE150" s="57"/>
      <c r="AF150" s="12">
        <f t="shared" si="34"/>
        <v>0</v>
      </c>
      <c r="AG150" s="153">
        <f t="shared" si="34"/>
        <v>0</v>
      </c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128"/>
      <c r="BP150" s="24"/>
    </row>
    <row r="151" spans="1:68" ht="18.75" x14ac:dyDescent="0.25">
      <c r="A151" s="119">
        <v>110</v>
      </c>
      <c r="B151" s="127" t="s">
        <v>272</v>
      </c>
      <c r="C151" s="2"/>
      <c r="D151" s="12">
        <f t="shared" si="33"/>
        <v>0</v>
      </c>
      <c r="E151" s="12">
        <f t="shared" si="1"/>
        <v>0</v>
      </c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73"/>
      <c r="Z151" s="49"/>
      <c r="AA151" s="81"/>
      <c r="AB151" s="2"/>
      <c r="AC151" s="27"/>
      <c r="AD151" s="97"/>
      <c r="AE151" s="57"/>
      <c r="AF151" s="12">
        <f t="shared" si="34"/>
        <v>0</v>
      </c>
      <c r="AG151" s="153">
        <f t="shared" si="34"/>
        <v>0</v>
      </c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128"/>
      <c r="BP151" s="24"/>
    </row>
    <row r="152" spans="1:68" ht="18.75" x14ac:dyDescent="0.25">
      <c r="A152" s="121"/>
      <c r="B152" s="129" t="s">
        <v>31</v>
      </c>
      <c r="C152" s="3"/>
      <c r="D152" s="13">
        <f>SUM(D153:D162)</f>
        <v>0</v>
      </c>
      <c r="E152" s="13">
        <f>SUM(E153:E162)</f>
        <v>0</v>
      </c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74"/>
      <c r="Z152" s="52"/>
      <c r="AA152" s="82"/>
      <c r="AB152" s="3"/>
      <c r="AC152" s="28">
        <f>SUM(AC153:AC162)</f>
        <v>0</v>
      </c>
      <c r="AD152" s="96">
        <f>SUM(AD153:AD162)</f>
        <v>0</v>
      </c>
      <c r="AE152" s="56"/>
      <c r="AF152" s="13">
        <f>SUM(AF153:AF162)</f>
        <v>0</v>
      </c>
      <c r="AG152" s="13">
        <f>SUM(AG153:AG162)</f>
        <v>0</v>
      </c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130"/>
      <c r="BP152" s="24"/>
    </row>
    <row r="153" spans="1:68" ht="18.75" x14ac:dyDescent="0.25">
      <c r="A153" s="119">
        <v>111</v>
      </c>
      <c r="B153" s="127" t="s">
        <v>248</v>
      </c>
      <c r="C153" s="2"/>
      <c r="D153" s="12">
        <f t="shared" ref="D153:D162" si="35">SUM(F153,H153,J153,L153,N153,P153,R153,T153,V153,X153,Z153)</f>
        <v>0</v>
      </c>
      <c r="E153" s="12">
        <f t="shared" si="1"/>
        <v>0</v>
      </c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73"/>
      <c r="Z153" s="49"/>
      <c r="AA153" s="81"/>
      <c r="AB153" s="2"/>
      <c r="AC153" s="27"/>
      <c r="AD153" s="97"/>
      <c r="AE153" s="57"/>
      <c r="AF153" s="12">
        <f t="shared" ref="AF153:AG162" si="36">SUM(AH153,AJ153,AL153,AN153,AP153,AR153,AT153,AV153,AX153,AZ153,BB153,BD153,BF153,BH153,BJ153,BL153,BN153)</f>
        <v>0</v>
      </c>
      <c r="AG153" s="153">
        <f t="shared" si="36"/>
        <v>0</v>
      </c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128"/>
      <c r="BP153" s="24"/>
    </row>
    <row r="154" spans="1:68" ht="18.75" x14ac:dyDescent="0.25">
      <c r="A154" s="119">
        <v>112</v>
      </c>
      <c r="B154" s="127" t="s">
        <v>247</v>
      </c>
      <c r="C154" s="2"/>
      <c r="D154" s="12">
        <f t="shared" si="35"/>
        <v>0</v>
      </c>
      <c r="E154" s="12">
        <f t="shared" si="1"/>
        <v>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73"/>
      <c r="Z154" s="49"/>
      <c r="AA154" s="81"/>
      <c r="AB154" s="2"/>
      <c r="AC154" s="27"/>
      <c r="AD154" s="97"/>
      <c r="AE154" s="57"/>
      <c r="AF154" s="12">
        <f t="shared" si="36"/>
        <v>0</v>
      </c>
      <c r="AG154" s="153">
        <f t="shared" si="36"/>
        <v>0</v>
      </c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128"/>
      <c r="BP154" s="24"/>
    </row>
    <row r="155" spans="1:68" ht="18.75" x14ac:dyDescent="0.25">
      <c r="A155" s="119">
        <v>113</v>
      </c>
      <c r="B155" s="127" t="s">
        <v>250</v>
      </c>
      <c r="C155" s="2"/>
      <c r="D155" s="12">
        <f t="shared" si="35"/>
        <v>0</v>
      </c>
      <c r="E155" s="12">
        <f t="shared" si="1"/>
        <v>0</v>
      </c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73"/>
      <c r="Z155" s="49"/>
      <c r="AA155" s="81"/>
      <c r="AB155" s="2"/>
      <c r="AC155" s="27"/>
      <c r="AD155" s="97"/>
      <c r="AE155" s="57"/>
      <c r="AF155" s="12">
        <f t="shared" si="36"/>
        <v>0</v>
      </c>
      <c r="AG155" s="153">
        <f t="shared" si="36"/>
        <v>0</v>
      </c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128"/>
      <c r="BP155" s="24"/>
    </row>
    <row r="156" spans="1:68" ht="18.75" x14ac:dyDescent="0.25">
      <c r="A156" s="119">
        <v>114</v>
      </c>
      <c r="B156" s="127" t="s">
        <v>253</v>
      </c>
      <c r="C156" s="2"/>
      <c r="D156" s="12">
        <f t="shared" si="35"/>
        <v>0</v>
      </c>
      <c r="E156" s="12">
        <f t="shared" si="1"/>
        <v>0</v>
      </c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73"/>
      <c r="Z156" s="49"/>
      <c r="AA156" s="81"/>
      <c r="AB156" s="2"/>
      <c r="AC156" s="27"/>
      <c r="AD156" s="97"/>
      <c r="AE156" s="57"/>
      <c r="AF156" s="12">
        <f t="shared" si="36"/>
        <v>0</v>
      </c>
      <c r="AG156" s="153">
        <f t="shared" si="36"/>
        <v>0</v>
      </c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128"/>
      <c r="BP156" s="24"/>
    </row>
    <row r="157" spans="1:68" ht="18.75" x14ac:dyDescent="0.25">
      <c r="A157" s="119">
        <v>115</v>
      </c>
      <c r="B157" s="127" t="s">
        <v>252</v>
      </c>
      <c r="C157" s="2"/>
      <c r="D157" s="12">
        <f t="shared" si="35"/>
        <v>0</v>
      </c>
      <c r="E157" s="12">
        <f t="shared" si="1"/>
        <v>0</v>
      </c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73"/>
      <c r="Z157" s="49"/>
      <c r="AA157" s="81"/>
      <c r="AB157" s="2"/>
      <c r="AC157" s="27"/>
      <c r="AD157" s="97"/>
      <c r="AE157" s="57"/>
      <c r="AF157" s="12">
        <f t="shared" si="36"/>
        <v>0</v>
      </c>
      <c r="AG157" s="153">
        <f t="shared" si="36"/>
        <v>0</v>
      </c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128"/>
      <c r="BP157" s="24"/>
    </row>
    <row r="158" spans="1:68" ht="18.75" x14ac:dyDescent="0.25">
      <c r="A158" s="119">
        <v>116</v>
      </c>
      <c r="B158" s="127" t="s">
        <v>473</v>
      </c>
      <c r="C158" s="2"/>
      <c r="D158" s="12">
        <f t="shared" si="35"/>
        <v>0</v>
      </c>
      <c r="E158" s="12">
        <f t="shared" si="1"/>
        <v>0</v>
      </c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73"/>
      <c r="Z158" s="49"/>
      <c r="AA158" s="81"/>
      <c r="AB158" s="2"/>
      <c r="AC158" s="27"/>
      <c r="AD158" s="97"/>
      <c r="AE158" s="57"/>
      <c r="AF158" s="12">
        <f t="shared" si="36"/>
        <v>0</v>
      </c>
      <c r="AG158" s="153">
        <f t="shared" si="36"/>
        <v>0</v>
      </c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128"/>
      <c r="BP158" s="24"/>
    </row>
    <row r="159" spans="1:68" ht="18.75" x14ac:dyDescent="0.25">
      <c r="A159" s="119">
        <v>117</v>
      </c>
      <c r="B159" s="127" t="s">
        <v>251</v>
      </c>
      <c r="C159" s="2"/>
      <c r="D159" s="12">
        <f t="shared" si="35"/>
        <v>0</v>
      </c>
      <c r="E159" s="12">
        <f t="shared" si="1"/>
        <v>0</v>
      </c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73"/>
      <c r="Z159" s="49"/>
      <c r="AA159" s="81"/>
      <c r="AB159" s="2"/>
      <c r="AC159" s="27"/>
      <c r="AD159" s="97"/>
      <c r="AE159" s="57"/>
      <c r="AF159" s="12">
        <f t="shared" si="36"/>
        <v>0</v>
      </c>
      <c r="AG159" s="153">
        <f t="shared" si="36"/>
        <v>0</v>
      </c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128"/>
      <c r="BP159" s="24"/>
    </row>
    <row r="160" spans="1:68" ht="18.75" x14ac:dyDescent="0.25">
      <c r="A160" s="119">
        <v>118</v>
      </c>
      <c r="B160" s="127" t="s">
        <v>249</v>
      </c>
      <c r="C160" s="2"/>
      <c r="D160" s="12">
        <f t="shared" si="35"/>
        <v>0</v>
      </c>
      <c r="E160" s="12">
        <f t="shared" si="1"/>
        <v>0</v>
      </c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73"/>
      <c r="Z160" s="49"/>
      <c r="AA160" s="81"/>
      <c r="AB160" s="2"/>
      <c r="AC160" s="27"/>
      <c r="AD160" s="97"/>
      <c r="AE160" s="57"/>
      <c r="AF160" s="12">
        <f t="shared" si="36"/>
        <v>0</v>
      </c>
      <c r="AG160" s="153">
        <f t="shared" si="36"/>
        <v>0</v>
      </c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128"/>
      <c r="BP160" s="24"/>
    </row>
    <row r="161" spans="1:68" ht="18.75" x14ac:dyDescent="0.25">
      <c r="A161" s="119">
        <v>119</v>
      </c>
      <c r="B161" s="127" t="s">
        <v>254</v>
      </c>
      <c r="C161" s="2"/>
      <c r="D161" s="12">
        <f t="shared" si="35"/>
        <v>0</v>
      </c>
      <c r="E161" s="12">
        <f t="shared" si="1"/>
        <v>0</v>
      </c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73"/>
      <c r="Z161" s="49"/>
      <c r="AA161" s="81"/>
      <c r="AB161" s="2"/>
      <c r="AC161" s="27"/>
      <c r="AD161" s="97"/>
      <c r="AE161" s="57"/>
      <c r="AF161" s="12">
        <f t="shared" si="36"/>
        <v>0</v>
      </c>
      <c r="AG161" s="153">
        <f t="shared" si="36"/>
        <v>0</v>
      </c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128"/>
      <c r="BP161" s="24"/>
    </row>
    <row r="162" spans="1:68" ht="18.75" x14ac:dyDescent="0.25">
      <c r="A162" s="119">
        <v>120</v>
      </c>
      <c r="B162" s="127" t="s">
        <v>246</v>
      </c>
      <c r="C162" s="2"/>
      <c r="D162" s="12">
        <f t="shared" si="35"/>
        <v>0</v>
      </c>
      <c r="E162" s="12">
        <f t="shared" si="1"/>
        <v>0</v>
      </c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73"/>
      <c r="Z162" s="49"/>
      <c r="AA162" s="81"/>
      <c r="AB162" s="2"/>
      <c r="AC162" s="27"/>
      <c r="AD162" s="97"/>
      <c r="AE162" s="57"/>
      <c r="AF162" s="12">
        <f t="shared" si="36"/>
        <v>0</v>
      </c>
      <c r="AG162" s="153">
        <f t="shared" si="36"/>
        <v>0</v>
      </c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128"/>
      <c r="BP162" s="24"/>
    </row>
    <row r="163" spans="1:68" ht="18.75" x14ac:dyDescent="0.25">
      <c r="A163" s="121"/>
      <c r="B163" s="129" t="s">
        <v>32</v>
      </c>
      <c r="C163" s="3"/>
      <c r="D163" s="13">
        <f>SUM(D164:D165)</f>
        <v>0</v>
      </c>
      <c r="E163" s="13">
        <f>SUM(E164:E165)</f>
        <v>0</v>
      </c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74"/>
      <c r="Z163" s="52"/>
      <c r="AA163" s="82"/>
      <c r="AB163" s="3"/>
      <c r="AC163" s="28">
        <f>SUM(AC164:AC165)</f>
        <v>0</v>
      </c>
      <c r="AD163" s="96">
        <f>SUM(AD164:AD165)</f>
        <v>0</v>
      </c>
      <c r="AE163" s="56"/>
      <c r="AF163" s="13">
        <f>SUM(AF164:AF165)</f>
        <v>0</v>
      </c>
      <c r="AG163" s="13">
        <f>SUM(AG164:AG165)</f>
        <v>0</v>
      </c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130"/>
      <c r="BP163" s="24"/>
    </row>
    <row r="164" spans="1:68" ht="18.75" x14ac:dyDescent="0.25">
      <c r="A164" s="119">
        <v>121</v>
      </c>
      <c r="B164" s="127" t="s">
        <v>256</v>
      </c>
      <c r="C164" s="2"/>
      <c r="D164" s="12">
        <f t="shared" ref="D164:D165" si="37">SUM(F164,H164,J164,L164,N164,P164,R164,T164,V164,X164,Z164)</f>
        <v>0</v>
      </c>
      <c r="E164" s="12">
        <f t="shared" si="1"/>
        <v>0</v>
      </c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73"/>
      <c r="Z164" s="49"/>
      <c r="AA164" s="81"/>
      <c r="AB164" s="2"/>
      <c r="AC164" s="27"/>
      <c r="AD164" s="97"/>
      <c r="AE164" s="55"/>
      <c r="AF164" s="36">
        <f t="shared" ref="AF164:AG165" si="38">SUM(AH164,AJ164,AL164,AN164,AP164,AR164,AT164,AV164,AX164,AZ164,BB164,BD164,BF164,BH164,BJ164,BL164,BN164)</f>
        <v>0</v>
      </c>
      <c r="AG164" s="148">
        <f t="shared" si="38"/>
        <v>0</v>
      </c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128"/>
      <c r="BP164" s="24"/>
    </row>
    <row r="165" spans="1:68" ht="18.75" x14ac:dyDescent="0.25">
      <c r="A165" s="119">
        <v>122</v>
      </c>
      <c r="B165" s="127" t="s">
        <v>255</v>
      </c>
      <c r="C165" s="2"/>
      <c r="D165" s="12">
        <f t="shared" si="37"/>
        <v>0</v>
      </c>
      <c r="E165" s="12">
        <f t="shared" si="1"/>
        <v>0</v>
      </c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73"/>
      <c r="Z165" s="49"/>
      <c r="AA165" s="81"/>
      <c r="AB165" s="2"/>
      <c r="AC165" s="27"/>
      <c r="AD165" s="97"/>
      <c r="AE165" s="57"/>
      <c r="AF165" s="12">
        <f t="shared" si="38"/>
        <v>0</v>
      </c>
      <c r="AG165" s="153">
        <f t="shared" si="38"/>
        <v>0</v>
      </c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128"/>
      <c r="BP165" s="24"/>
    </row>
    <row r="166" spans="1:68" ht="18.75" x14ac:dyDescent="0.25">
      <c r="A166" s="121"/>
      <c r="B166" s="129" t="s">
        <v>33</v>
      </c>
      <c r="C166" s="3"/>
      <c r="D166" s="13">
        <f>SUM(D167)</f>
        <v>0</v>
      </c>
      <c r="E166" s="13">
        <f>SUM(E167)</f>
        <v>0</v>
      </c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74"/>
      <c r="Z166" s="52"/>
      <c r="AA166" s="82"/>
      <c r="AB166" s="3"/>
      <c r="AC166" s="28">
        <f>SUM(AC167)</f>
        <v>0</v>
      </c>
      <c r="AD166" s="96">
        <f>SUM(AD167)</f>
        <v>0</v>
      </c>
      <c r="AE166" s="56"/>
      <c r="AF166" s="13">
        <f>SUM(AF167)</f>
        <v>0</v>
      </c>
      <c r="AG166" s="13">
        <f>SUM(AG167)</f>
        <v>0</v>
      </c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130"/>
      <c r="BP166" s="24"/>
    </row>
    <row r="167" spans="1:68" ht="18.75" x14ac:dyDescent="0.25">
      <c r="A167" s="119">
        <v>123</v>
      </c>
      <c r="B167" s="133" t="s">
        <v>273</v>
      </c>
      <c r="C167" s="2"/>
      <c r="D167" s="12">
        <f t="shared" ref="D167" si="39">SUM(F167,H167,J167,L167,N167,P167,R167,T167,V167,X167,Z167)</f>
        <v>0</v>
      </c>
      <c r="E167" s="12">
        <f t="shared" si="1"/>
        <v>0</v>
      </c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73"/>
      <c r="Z167" s="49"/>
      <c r="AA167" s="81"/>
      <c r="AB167" s="2"/>
      <c r="AC167" s="27"/>
      <c r="AD167" s="97"/>
      <c r="AE167" s="57"/>
      <c r="AF167" s="12">
        <f t="shared" ref="AF167:AG167" si="40">SUM(AH167,AJ167,AL167,AN167,AP167,AR167,AT167,AV167,AX167,AZ167,BB167,BD167,BF167,BH167,BJ167,BL167,BN167)</f>
        <v>0</v>
      </c>
      <c r="AG167" s="153">
        <f t="shared" si="40"/>
        <v>0</v>
      </c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128"/>
      <c r="BP167" s="24"/>
    </row>
    <row r="168" spans="1:68" ht="18.75" x14ac:dyDescent="0.25">
      <c r="A168" s="121"/>
      <c r="B168" s="129" t="s">
        <v>34</v>
      </c>
      <c r="C168" s="3"/>
      <c r="D168" s="13">
        <f>SUM(D169:D170)</f>
        <v>0</v>
      </c>
      <c r="E168" s="13">
        <f>SUM(E169:E170)</f>
        <v>0</v>
      </c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74"/>
      <c r="Z168" s="52"/>
      <c r="AA168" s="82"/>
      <c r="AB168" s="3"/>
      <c r="AC168" s="28">
        <f>SUM(AC169:AC170)</f>
        <v>0</v>
      </c>
      <c r="AD168" s="96">
        <f>SUM(AD169:AD170)</f>
        <v>0</v>
      </c>
      <c r="AE168" s="56"/>
      <c r="AF168" s="13">
        <f>SUM(AF169:AF170)</f>
        <v>0</v>
      </c>
      <c r="AG168" s="13">
        <f>SUM(AG169:AG170)</f>
        <v>0</v>
      </c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130"/>
      <c r="BP168" s="24"/>
    </row>
    <row r="169" spans="1:68" ht="18.75" x14ac:dyDescent="0.25">
      <c r="A169" s="119">
        <v>124</v>
      </c>
      <c r="B169" s="133" t="s">
        <v>263</v>
      </c>
      <c r="C169" s="2"/>
      <c r="D169" s="12">
        <f t="shared" ref="D169:D170" si="41">SUM(F169,H169,J169,L169,N169,P169,R169,T169,V169,X169,Z169)</f>
        <v>0</v>
      </c>
      <c r="E169" s="12">
        <f t="shared" si="1"/>
        <v>0</v>
      </c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73"/>
      <c r="Z169" s="49"/>
      <c r="AA169" s="81"/>
      <c r="AB169" s="2"/>
      <c r="AC169" s="27"/>
      <c r="AD169" s="97"/>
      <c r="AE169" s="57"/>
      <c r="AF169" s="12">
        <f t="shared" ref="AF169:AG170" si="42">SUM(AH169,AJ169,AL169,AN169,AP169,AR169,AT169,AV169,AX169,AZ169,BB169,BD169,BF169,BH169,BJ169,BL169,BN169)</f>
        <v>0</v>
      </c>
      <c r="AG169" s="153">
        <f t="shared" si="42"/>
        <v>0</v>
      </c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128"/>
      <c r="BP169" s="24"/>
    </row>
    <row r="170" spans="1:68" ht="18.75" x14ac:dyDescent="0.25">
      <c r="A170" s="119">
        <v>125</v>
      </c>
      <c r="B170" s="127" t="s">
        <v>262</v>
      </c>
      <c r="C170" s="2"/>
      <c r="D170" s="12">
        <f t="shared" si="41"/>
        <v>0</v>
      </c>
      <c r="E170" s="12">
        <f t="shared" si="1"/>
        <v>0</v>
      </c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73"/>
      <c r="Z170" s="49"/>
      <c r="AA170" s="81"/>
      <c r="AB170" s="2"/>
      <c r="AC170" s="27"/>
      <c r="AD170" s="97"/>
      <c r="AE170" s="57"/>
      <c r="AF170" s="12">
        <f t="shared" si="42"/>
        <v>0</v>
      </c>
      <c r="AG170" s="153">
        <f t="shared" si="42"/>
        <v>0</v>
      </c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128"/>
      <c r="BP170" s="24"/>
    </row>
    <row r="171" spans="1:68" ht="18.75" x14ac:dyDescent="0.25">
      <c r="A171" s="121"/>
      <c r="B171" s="129" t="s">
        <v>35</v>
      </c>
      <c r="C171" s="3"/>
      <c r="D171" s="13">
        <f>SUM(D172)</f>
        <v>0</v>
      </c>
      <c r="E171" s="13">
        <f>SUM(E172)</f>
        <v>0</v>
      </c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74"/>
      <c r="Z171" s="52"/>
      <c r="AA171" s="82"/>
      <c r="AB171" s="3"/>
      <c r="AC171" s="28">
        <f>SUM(AC172)</f>
        <v>0</v>
      </c>
      <c r="AD171" s="96">
        <f>SUM(AD172)</f>
        <v>0</v>
      </c>
      <c r="AE171" s="56"/>
      <c r="AF171" s="13">
        <f>SUM(AF172)</f>
        <v>0</v>
      </c>
      <c r="AG171" s="13">
        <f>SUM(AG172)</f>
        <v>0</v>
      </c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130"/>
      <c r="BP171" s="24"/>
    </row>
    <row r="172" spans="1:68" ht="18.75" x14ac:dyDescent="0.25">
      <c r="A172" s="119">
        <v>126</v>
      </c>
      <c r="B172" s="127" t="s">
        <v>279</v>
      </c>
      <c r="C172" s="2"/>
      <c r="D172" s="12">
        <f t="shared" ref="D172" si="43">SUM(F172,H172,J172,L172,N172,P172,R172,T172,V172,X172,Z172)</f>
        <v>0</v>
      </c>
      <c r="E172" s="12">
        <f t="shared" si="1"/>
        <v>0</v>
      </c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73"/>
      <c r="Z172" s="49"/>
      <c r="AA172" s="81"/>
      <c r="AB172" s="2"/>
      <c r="AC172" s="27"/>
      <c r="AD172" s="97"/>
      <c r="AE172" s="57"/>
      <c r="AF172" s="12">
        <f t="shared" ref="AF172:AG172" si="44">SUM(AH172,AJ172,AL172,AN172,AP172,AR172,AT172,AV172,AX172,AZ172,BB172,BD172,BF172,BH172,BJ172,BL172,BN172)</f>
        <v>0</v>
      </c>
      <c r="AG172" s="153">
        <f t="shared" si="44"/>
        <v>0</v>
      </c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128"/>
      <c r="BP172" s="24"/>
    </row>
    <row r="173" spans="1:68" ht="18.75" x14ac:dyDescent="0.25">
      <c r="A173" s="121"/>
      <c r="B173" s="129" t="s">
        <v>36</v>
      </c>
      <c r="C173" s="3"/>
      <c r="D173" s="13">
        <f>SUM(D174:D177)</f>
        <v>0</v>
      </c>
      <c r="E173" s="13">
        <f>SUM(E174:E177)</f>
        <v>0</v>
      </c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74"/>
      <c r="Z173" s="52"/>
      <c r="AA173" s="82"/>
      <c r="AB173" s="3"/>
      <c r="AC173" s="28">
        <f>SUM(AC174:AC177)</f>
        <v>0</v>
      </c>
      <c r="AD173" s="96">
        <f>SUM(AD174:AD177)</f>
        <v>0</v>
      </c>
      <c r="AE173" s="56"/>
      <c r="AF173" s="13">
        <f>SUM(AF174:AF177)</f>
        <v>0</v>
      </c>
      <c r="AG173" s="13">
        <f>SUM(AG174:AG177)</f>
        <v>0</v>
      </c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130"/>
      <c r="BP173" s="24"/>
    </row>
    <row r="174" spans="1:68" ht="18.75" x14ac:dyDescent="0.25">
      <c r="A174" s="119">
        <v>127</v>
      </c>
      <c r="B174" s="127" t="s">
        <v>265</v>
      </c>
      <c r="C174" s="2"/>
      <c r="D174" s="12">
        <f t="shared" ref="D174:D177" si="45">SUM(F174,H174,J174,L174,N174,P174,R174,T174,V174,X174,Z174)</f>
        <v>0</v>
      </c>
      <c r="E174" s="12">
        <f t="shared" si="1"/>
        <v>0</v>
      </c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73"/>
      <c r="Z174" s="49"/>
      <c r="AA174" s="81"/>
      <c r="AB174" s="2"/>
      <c r="AC174" s="27"/>
      <c r="AD174" s="97"/>
      <c r="AE174" s="57"/>
      <c r="AF174" s="12">
        <f t="shared" ref="AF174:AG177" si="46">SUM(AH174,AJ174,AL174,AN174,AP174,AR174,AT174,AV174,AX174,AZ174,BB174,BD174,BF174,BH174,BJ174,BL174,BN174)</f>
        <v>0</v>
      </c>
      <c r="AG174" s="153">
        <f t="shared" si="46"/>
        <v>0</v>
      </c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128"/>
      <c r="BP174" s="24"/>
    </row>
    <row r="175" spans="1:68" ht="18.75" x14ac:dyDescent="0.25">
      <c r="A175" s="119">
        <v>128</v>
      </c>
      <c r="B175" s="127" t="s">
        <v>264</v>
      </c>
      <c r="C175" s="2"/>
      <c r="D175" s="12">
        <f t="shared" si="45"/>
        <v>0</v>
      </c>
      <c r="E175" s="12">
        <f t="shared" si="1"/>
        <v>0</v>
      </c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73"/>
      <c r="Z175" s="49"/>
      <c r="AA175" s="81"/>
      <c r="AB175" s="2"/>
      <c r="AC175" s="27"/>
      <c r="AD175" s="97"/>
      <c r="AE175" s="57"/>
      <c r="AF175" s="12">
        <f t="shared" si="46"/>
        <v>0</v>
      </c>
      <c r="AG175" s="153">
        <f t="shared" si="46"/>
        <v>0</v>
      </c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128"/>
      <c r="BP175" s="24"/>
    </row>
    <row r="176" spans="1:68" ht="18.75" x14ac:dyDescent="0.25">
      <c r="A176" s="119">
        <v>129</v>
      </c>
      <c r="B176" s="127" t="s">
        <v>267</v>
      </c>
      <c r="C176" s="2"/>
      <c r="D176" s="12">
        <f t="shared" si="45"/>
        <v>0</v>
      </c>
      <c r="E176" s="12">
        <f t="shared" si="1"/>
        <v>0</v>
      </c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73"/>
      <c r="Z176" s="49"/>
      <c r="AA176" s="81"/>
      <c r="AB176" s="2"/>
      <c r="AC176" s="27"/>
      <c r="AD176" s="97"/>
      <c r="AE176" s="57"/>
      <c r="AF176" s="12">
        <f t="shared" si="46"/>
        <v>0</v>
      </c>
      <c r="AG176" s="153">
        <f t="shared" si="46"/>
        <v>0</v>
      </c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128"/>
      <c r="BP176" s="24"/>
    </row>
    <row r="177" spans="1:68" ht="18.75" x14ac:dyDescent="0.25">
      <c r="A177" s="119">
        <v>130</v>
      </c>
      <c r="B177" s="127" t="s">
        <v>266</v>
      </c>
      <c r="C177" s="2"/>
      <c r="D177" s="12">
        <f t="shared" si="45"/>
        <v>0</v>
      </c>
      <c r="E177" s="12">
        <f t="shared" si="1"/>
        <v>0</v>
      </c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73"/>
      <c r="Z177" s="49"/>
      <c r="AA177" s="81"/>
      <c r="AB177" s="2"/>
      <c r="AC177" s="27"/>
      <c r="AD177" s="97"/>
      <c r="AE177" s="57"/>
      <c r="AF177" s="12">
        <f t="shared" si="46"/>
        <v>0</v>
      </c>
      <c r="AG177" s="153">
        <f t="shared" si="46"/>
        <v>0</v>
      </c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128"/>
      <c r="BP177" s="24"/>
    </row>
    <row r="178" spans="1:68" ht="18.75" x14ac:dyDescent="0.25">
      <c r="A178" s="121"/>
      <c r="B178" s="129" t="s">
        <v>37</v>
      </c>
      <c r="C178" s="3"/>
      <c r="D178" s="13">
        <f>SUM(D179:D180)</f>
        <v>0</v>
      </c>
      <c r="E178" s="13">
        <f>SUM(E179:E180)</f>
        <v>0</v>
      </c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74"/>
      <c r="Z178" s="52"/>
      <c r="AA178" s="82"/>
      <c r="AB178" s="3"/>
      <c r="AC178" s="28">
        <f>SUM(AC179:AC180)</f>
        <v>0</v>
      </c>
      <c r="AD178" s="96">
        <f>SUM(AD179:AD180)</f>
        <v>0</v>
      </c>
      <c r="AE178" s="56"/>
      <c r="AF178" s="13">
        <f>SUM(AF179:AF180)</f>
        <v>0</v>
      </c>
      <c r="AG178" s="13">
        <f>SUM(AG179:AG180)</f>
        <v>0</v>
      </c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130"/>
      <c r="BP178" s="24"/>
    </row>
    <row r="179" spans="1:68" ht="18.75" x14ac:dyDescent="0.25">
      <c r="A179" s="119">
        <v>131</v>
      </c>
      <c r="B179" s="127" t="s">
        <v>275</v>
      </c>
      <c r="C179" s="2"/>
      <c r="D179" s="12">
        <f t="shared" ref="D179:D180" si="47">SUM(F179,H179,J179,L179,N179,P179,R179,T179,V179,X179,Z179)</f>
        <v>0</v>
      </c>
      <c r="E179" s="12">
        <f t="shared" si="1"/>
        <v>0</v>
      </c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73"/>
      <c r="Z179" s="49"/>
      <c r="AA179" s="81"/>
      <c r="AB179" s="2"/>
      <c r="AC179" s="27"/>
      <c r="AD179" s="97"/>
      <c r="AE179" s="57"/>
      <c r="AF179" s="12">
        <f t="shared" ref="AF179:AG180" si="48">SUM(AH179,AJ179,AL179,AN179,AP179,AR179,AT179,AV179,AX179,AZ179,BB179,BD179,BF179,BH179,BJ179,BL179,BN179)</f>
        <v>0</v>
      </c>
      <c r="AG179" s="153">
        <f t="shared" si="48"/>
        <v>0</v>
      </c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128"/>
      <c r="BP179" s="24"/>
    </row>
    <row r="180" spans="1:68" ht="18.75" x14ac:dyDescent="0.25">
      <c r="A180" s="119">
        <v>132</v>
      </c>
      <c r="B180" s="127" t="s">
        <v>274</v>
      </c>
      <c r="C180" s="2"/>
      <c r="D180" s="12">
        <f t="shared" si="47"/>
        <v>0</v>
      </c>
      <c r="E180" s="12">
        <f t="shared" si="1"/>
        <v>0</v>
      </c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73"/>
      <c r="Z180" s="49"/>
      <c r="AA180" s="81"/>
      <c r="AB180" s="2"/>
      <c r="AC180" s="27"/>
      <c r="AD180" s="97"/>
      <c r="AE180" s="57"/>
      <c r="AF180" s="12">
        <f t="shared" si="48"/>
        <v>0</v>
      </c>
      <c r="AG180" s="153">
        <f t="shared" si="48"/>
        <v>0</v>
      </c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128"/>
      <c r="BP180" s="24"/>
    </row>
    <row r="181" spans="1:68" ht="18.75" x14ac:dyDescent="0.25">
      <c r="A181" s="121"/>
      <c r="B181" s="129" t="s">
        <v>38</v>
      </c>
      <c r="C181" s="3"/>
      <c r="D181" s="13">
        <f>SUM(D182)</f>
        <v>0</v>
      </c>
      <c r="E181" s="13">
        <f>SUM(E182)</f>
        <v>0</v>
      </c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74"/>
      <c r="Z181" s="52"/>
      <c r="AA181" s="82"/>
      <c r="AB181" s="3"/>
      <c r="AC181" s="28">
        <f>SUM(AC182)</f>
        <v>0</v>
      </c>
      <c r="AD181" s="96">
        <f>SUM(AD182)</f>
        <v>0</v>
      </c>
      <c r="AE181" s="56"/>
      <c r="AF181" s="13">
        <f>SUM(AF182)</f>
        <v>0</v>
      </c>
      <c r="AG181" s="13">
        <f>SUM(AG182)</f>
        <v>0</v>
      </c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130"/>
      <c r="BP181" s="24"/>
    </row>
    <row r="182" spans="1:68" ht="18.75" x14ac:dyDescent="0.25">
      <c r="A182" s="119">
        <v>133</v>
      </c>
      <c r="B182" s="127" t="s">
        <v>268</v>
      </c>
      <c r="C182" s="2"/>
      <c r="D182" s="12">
        <f t="shared" ref="D182" si="49">SUM(F182,H182,J182,L182,N182,P182,R182,T182,V182,X182,Z182)</f>
        <v>0</v>
      </c>
      <c r="E182" s="12">
        <f t="shared" si="1"/>
        <v>0</v>
      </c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73"/>
      <c r="Z182" s="49"/>
      <c r="AA182" s="81"/>
      <c r="AB182" s="2"/>
      <c r="AC182" s="27"/>
      <c r="AD182" s="97"/>
      <c r="AE182" s="57"/>
      <c r="AF182" s="12">
        <f t="shared" ref="AF182:AG182" si="50">SUM(AH182,AJ182,AL182,AN182,AP182,AR182,AT182,AV182,AX182,AZ182,BB182,BD182,BF182,BH182,BJ182,BL182,BN182)</f>
        <v>0</v>
      </c>
      <c r="AG182" s="153">
        <f t="shared" si="50"/>
        <v>0</v>
      </c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128"/>
      <c r="BP182" s="24"/>
    </row>
    <row r="183" spans="1:68" ht="18.75" x14ac:dyDescent="0.25">
      <c r="A183" s="121"/>
      <c r="B183" s="129" t="s">
        <v>7</v>
      </c>
      <c r="C183" s="3"/>
      <c r="D183" s="13">
        <f>SUM(D184:D187)</f>
        <v>0</v>
      </c>
      <c r="E183" s="13">
        <f>SUM(E184:E187)</f>
        <v>0</v>
      </c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74"/>
      <c r="Z183" s="52"/>
      <c r="AA183" s="82"/>
      <c r="AB183" s="3"/>
      <c r="AC183" s="28">
        <f>SUM(AC184:AC187)</f>
        <v>0</v>
      </c>
      <c r="AD183" s="96">
        <f>SUM(AD184:AD187)</f>
        <v>0</v>
      </c>
      <c r="AE183" s="56"/>
      <c r="AF183" s="13">
        <f>SUM(AF184:AF187)</f>
        <v>0</v>
      </c>
      <c r="AG183" s="13">
        <f>SUM(AG184:AG187)</f>
        <v>0</v>
      </c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130"/>
      <c r="BP183" s="24"/>
    </row>
    <row r="184" spans="1:68" ht="18.75" x14ac:dyDescent="0.25">
      <c r="A184" s="119">
        <v>134</v>
      </c>
      <c r="B184" s="127" t="s">
        <v>472</v>
      </c>
      <c r="C184" s="2"/>
      <c r="D184" s="12">
        <f t="shared" ref="D184:D187" si="51">SUM(F184,H184,J184,L184,N184,P184,R184,T184,V184,X184,Z184)</f>
        <v>0</v>
      </c>
      <c r="E184" s="12">
        <f t="shared" si="1"/>
        <v>0</v>
      </c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73"/>
      <c r="Z184" s="49"/>
      <c r="AA184" s="81"/>
      <c r="AB184" s="2"/>
      <c r="AC184" s="27"/>
      <c r="AD184" s="97"/>
      <c r="AE184" s="57"/>
      <c r="AF184" s="12">
        <f t="shared" ref="AF184:AG187" si="52">SUM(AH184,AJ184,AL184,AN184,AP184,AR184,AT184,AV184,AX184,AZ184,BB184,BD184,BF184,BH184,BJ184,BL184,BN184)</f>
        <v>0</v>
      </c>
      <c r="AG184" s="153">
        <f t="shared" si="52"/>
        <v>0</v>
      </c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128"/>
      <c r="BP184" s="24"/>
    </row>
    <row r="185" spans="1:68" ht="18.75" x14ac:dyDescent="0.25">
      <c r="A185" s="119">
        <v>135</v>
      </c>
      <c r="B185" s="127" t="s">
        <v>276</v>
      </c>
      <c r="C185" s="2"/>
      <c r="D185" s="12">
        <f t="shared" si="51"/>
        <v>0</v>
      </c>
      <c r="E185" s="12">
        <f t="shared" si="1"/>
        <v>0</v>
      </c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73"/>
      <c r="Z185" s="49"/>
      <c r="AA185" s="81"/>
      <c r="AB185" s="2"/>
      <c r="AC185" s="27"/>
      <c r="AD185" s="97"/>
      <c r="AE185" s="57"/>
      <c r="AF185" s="12">
        <f t="shared" si="52"/>
        <v>0</v>
      </c>
      <c r="AG185" s="153">
        <f t="shared" si="52"/>
        <v>0</v>
      </c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128"/>
      <c r="BP185" s="24"/>
    </row>
    <row r="186" spans="1:68" ht="18.75" x14ac:dyDescent="0.25">
      <c r="A186" s="119">
        <v>136</v>
      </c>
      <c r="B186" s="127" t="s">
        <v>278</v>
      </c>
      <c r="C186" s="2"/>
      <c r="D186" s="12">
        <f t="shared" si="51"/>
        <v>0</v>
      </c>
      <c r="E186" s="12">
        <f t="shared" si="1"/>
        <v>0</v>
      </c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73"/>
      <c r="Z186" s="49"/>
      <c r="AA186" s="81"/>
      <c r="AB186" s="2"/>
      <c r="AC186" s="27"/>
      <c r="AD186" s="97"/>
      <c r="AE186" s="57"/>
      <c r="AF186" s="12">
        <f t="shared" si="52"/>
        <v>0</v>
      </c>
      <c r="AG186" s="153">
        <f t="shared" si="52"/>
        <v>0</v>
      </c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128"/>
      <c r="BP186" s="24"/>
    </row>
    <row r="187" spans="1:68" ht="18.75" x14ac:dyDescent="0.25">
      <c r="A187" s="119">
        <v>137</v>
      </c>
      <c r="B187" s="127" t="s">
        <v>277</v>
      </c>
      <c r="C187" s="2"/>
      <c r="D187" s="12">
        <f t="shared" si="51"/>
        <v>0</v>
      </c>
      <c r="E187" s="12">
        <f t="shared" si="1"/>
        <v>0</v>
      </c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73"/>
      <c r="Z187" s="49"/>
      <c r="AA187" s="81"/>
      <c r="AB187" s="2"/>
      <c r="AC187" s="27"/>
      <c r="AD187" s="97"/>
      <c r="AE187" s="57"/>
      <c r="AF187" s="12">
        <f t="shared" si="52"/>
        <v>0</v>
      </c>
      <c r="AG187" s="153">
        <f t="shared" si="52"/>
        <v>0</v>
      </c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128"/>
      <c r="BP187" s="24"/>
    </row>
    <row r="188" spans="1:68" s="10" customFormat="1" ht="30" customHeight="1" x14ac:dyDescent="0.25">
      <c r="A188" s="122"/>
      <c r="B188" s="131" t="s">
        <v>283</v>
      </c>
      <c r="C188" s="4"/>
      <c r="D188" s="14">
        <f>SUM(D189:D190,D191,D205)</f>
        <v>0</v>
      </c>
      <c r="E188" s="14">
        <f>SUM(E189:E190,E191,E205)</f>
        <v>0</v>
      </c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75"/>
      <c r="Z188" s="51"/>
      <c r="AA188" s="83"/>
      <c r="AB188" s="4"/>
      <c r="AC188" s="29">
        <f>SUM(AC189:AC190,AC191,AC205)</f>
        <v>9</v>
      </c>
      <c r="AD188" s="99">
        <f>SUM(AD189:AD190,AD191,AD205)</f>
        <v>0</v>
      </c>
      <c r="AE188" s="59"/>
      <c r="AF188" s="14">
        <f>SUM(AF189:AF190,AF191,AF205)</f>
        <v>106</v>
      </c>
      <c r="AG188" s="14">
        <f>SUM(AG189:AG190,AG191,AG205)</f>
        <v>0</v>
      </c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132"/>
      <c r="BP188" s="24"/>
    </row>
    <row r="189" spans="1:68" ht="18.75" x14ac:dyDescent="0.25">
      <c r="A189" s="119">
        <v>138</v>
      </c>
      <c r="B189" s="127" t="s">
        <v>284</v>
      </c>
      <c r="C189" s="2"/>
      <c r="D189" s="12">
        <f t="shared" ref="D189:D190" si="53">SUM(F189,H189,J189,L189,N189,P189,R189,T189,V189,X189,Z189)</f>
        <v>0</v>
      </c>
      <c r="E189" s="12">
        <f t="shared" si="1"/>
        <v>0</v>
      </c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73"/>
      <c r="Z189" s="49"/>
      <c r="AA189" s="81"/>
      <c r="AB189" s="67" t="s">
        <v>85</v>
      </c>
      <c r="AC189" s="37">
        <v>5</v>
      </c>
      <c r="AD189" s="95"/>
      <c r="AE189" s="54" t="s">
        <v>85</v>
      </c>
      <c r="AF189" s="36">
        <f t="shared" ref="AF189:AG190" si="54">SUM(AH189,AJ189,AL189,AN189,AP189,AR189,AT189,AV189,AX189,AZ189,BB189,BD189,BF189,BH189,BJ189,BL189,BN189)</f>
        <v>39</v>
      </c>
      <c r="AG189" s="148">
        <f t="shared" si="54"/>
        <v>0</v>
      </c>
      <c r="AH189" s="86">
        <v>5</v>
      </c>
      <c r="AI189" s="86"/>
      <c r="AJ189" s="86">
        <v>5</v>
      </c>
      <c r="AK189" s="86"/>
      <c r="AL189" s="86">
        <v>5</v>
      </c>
      <c r="AM189" s="86"/>
      <c r="AN189" s="86">
        <v>5</v>
      </c>
      <c r="AO189" s="86"/>
      <c r="AP189" s="86"/>
      <c r="AQ189" s="86"/>
      <c r="AR189" s="86">
        <v>4</v>
      </c>
      <c r="AS189" s="86"/>
      <c r="AT189" s="86"/>
      <c r="AU189" s="86"/>
      <c r="AV189" s="86"/>
      <c r="AW189" s="86"/>
      <c r="AX189" s="86">
        <v>5</v>
      </c>
      <c r="AY189" s="86"/>
      <c r="AZ189" s="86">
        <v>5</v>
      </c>
      <c r="BA189" s="86"/>
      <c r="BB189" s="86">
        <v>5</v>
      </c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128"/>
      <c r="BP189" s="24"/>
    </row>
    <row r="190" spans="1:68" ht="18.75" x14ac:dyDescent="0.25">
      <c r="A190" s="119">
        <v>139</v>
      </c>
      <c r="B190" s="127" t="s">
        <v>285</v>
      </c>
      <c r="C190" s="2"/>
      <c r="D190" s="12">
        <f t="shared" si="53"/>
        <v>0</v>
      </c>
      <c r="E190" s="12">
        <f t="shared" si="1"/>
        <v>0</v>
      </c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73"/>
      <c r="Z190" s="49"/>
      <c r="AA190" s="81"/>
      <c r="AB190" s="66"/>
      <c r="AC190" s="37"/>
      <c r="AD190" s="95"/>
      <c r="AE190" s="55"/>
      <c r="AF190" s="36">
        <f t="shared" si="54"/>
        <v>0</v>
      </c>
      <c r="AG190" s="148">
        <f t="shared" si="54"/>
        <v>0</v>
      </c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128"/>
      <c r="BP190" s="24"/>
    </row>
    <row r="191" spans="1:68" ht="18.75" x14ac:dyDescent="0.25">
      <c r="A191" s="121"/>
      <c r="B191" s="129" t="s">
        <v>39</v>
      </c>
      <c r="C191" s="3"/>
      <c r="D191" s="13">
        <f>SUM(D192:D204)</f>
        <v>0</v>
      </c>
      <c r="E191" s="13">
        <f>SUM(E192:E204)</f>
        <v>0</v>
      </c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74"/>
      <c r="Z191" s="52"/>
      <c r="AA191" s="82"/>
      <c r="AB191" s="3"/>
      <c r="AC191" s="28">
        <f>SUM(AC192:AC204)</f>
        <v>4</v>
      </c>
      <c r="AD191" s="96">
        <f>SUM(AD192:AD204)</f>
        <v>0</v>
      </c>
      <c r="AE191" s="56"/>
      <c r="AF191" s="13">
        <f>SUM(AF192:AF204)</f>
        <v>67</v>
      </c>
      <c r="AG191" s="13">
        <f>SUM(AG192:AG204)</f>
        <v>0</v>
      </c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130"/>
      <c r="BP191" s="24"/>
    </row>
    <row r="192" spans="1:68" ht="18.75" x14ac:dyDescent="0.25">
      <c r="A192" s="119">
        <v>140</v>
      </c>
      <c r="B192" s="127" t="s">
        <v>289</v>
      </c>
      <c r="C192" s="2"/>
      <c r="D192" s="12">
        <f t="shared" ref="D192:D204" si="55">SUM(F192,H192,J192,L192,N192,P192,R192,T192,V192,X192,Z192)</f>
        <v>0</v>
      </c>
      <c r="E192" s="12">
        <f t="shared" si="1"/>
        <v>0</v>
      </c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73"/>
      <c r="Z192" s="49"/>
      <c r="AA192" s="81"/>
      <c r="AB192" s="2"/>
      <c r="AC192" s="27"/>
      <c r="AD192" s="97"/>
      <c r="AE192" s="55"/>
      <c r="AF192" s="36">
        <f t="shared" ref="AF192:AG204" si="56">SUM(AH192,AJ192,AL192,AN192,AP192,AR192,AT192,AV192,AX192,AZ192,BB192,BD192,BF192,BH192,BJ192,BL192,BN192)</f>
        <v>0</v>
      </c>
      <c r="AG192" s="148">
        <f t="shared" si="56"/>
        <v>0</v>
      </c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128"/>
      <c r="BP192" s="24"/>
    </row>
    <row r="193" spans="1:68" ht="18.75" x14ac:dyDescent="0.25">
      <c r="A193" s="119">
        <v>141</v>
      </c>
      <c r="B193" s="127" t="s">
        <v>293</v>
      </c>
      <c r="C193" s="2"/>
      <c r="D193" s="12">
        <f t="shared" si="55"/>
        <v>0</v>
      </c>
      <c r="E193" s="12">
        <f t="shared" si="1"/>
        <v>0</v>
      </c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73"/>
      <c r="Z193" s="49"/>
      <c r="AA193" s="81"/>
      <c r="AB193" s="67" t="s">
        <v>85</v>
      </c>
      <c r="AC193" s="27">
        <v>2</v>
      </c>
      <c r="AD193" s="97"/>
      <c r="AE193" s="54" t="s">
        <v>85</v>
      </c>
      <c r="AF193" s="36">
        <f t="shared" si="56"/>
        <v>30</v>
      </c>
      <c r="AG193" s="148">
        <f t="shared" si="56"/>
        <v>0</v>
      </c>
      <c r="AH193" s="86">
        <v>4</v>
      </c>
      <c r="AI193" s="86"/>
      <c r="AJ193" s="86">
        <v>4</v>
      </c>
      <c r="AK193" s="86"/>
      <c r="AL193" s="86">
        <v>4</v>
      </c>
      <c r="AM193" s="86"/>
      <c r="AN193" s="86">
        <v>4</v>
      </c>
      <c r="AO193" s="86"/>
      <c r="AP193" s="86"/>
      <c r="AQ193" s="86"/>
      <c r="AR193" s="86">
        <v>4</v>
      </c>
      <c r="AS193" s="86"/>
      <c r="AT193" s="86"/>
      <c r="AU193" s="86"/>
      <c r="AV193" s="86"/>
      <c r="AW193" s="86"/>
      <c r="AX193" s="86">
        <v>4</v>
      </c>
      <c r="AY193" s="86"/>
      <c r="AZ193" s="86">
        <v>3</v>
      </c>
      <c r="BA193" s="86"/>
      <c r="BB193" s="86">
        <v>3</v>
      </c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128"/>
      <c r="BP193" s="24"/>
    </row>
    <row r="194" spans="1:68" ht="18.75" x14ac:dyDescent="0.25">
      <c r="A194" s="119">
        <v>142</v>
      </c>
      <c r="B194" s="127" t="s">
        <v>292</v>
      </c>
      <c r="C194" s="2"/>
      <c r="D194" s="12">
        <f t="shared" si="55"/>
        <v>0</v>
      </c>
      <c r="E194" s="12">
        <f t="shared" si="1"/>
        <v>0</v>
      </c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73"/>
      <c r="Z194" s="49"/>
      <c r="AA194" s="81"/>
      <c r="AB194" s="100"/>
      <c r="AC194" s="37"/>
      <c r="AD194" s="95"/>
      <c r="AE194" s="54" t="s">
        <v>85</v>
      </c>
      <c r="AF194" s="36">
        <f t="shared" si="56"/>
        <v>5</v>
      </c>
      <c r="AG194" s="148">
        <f t="shared" si="56"/>
        <v>0</v>
      </c>
      <c r="AH194" s="86">
        <v>1</v>
      </c>
      <c r="AI194" s="86"/>
      <c r="AJ194" s="86">
        <v>1</v>
      </c>
      <c r="AK194" s="86"/>
      <c r="AL194" s="86">
        <v>1</v>
      </c>
      <c r="AM194" s="86"/>
      <c r="AN194" s="86">
        <v>1</v>
      </c>
      <c r="AO194" s="86"/>
      <c r="AP194" s="86"/>
      <c r="AQ194" s="86"/>
      <c r="AR194" s="86"/>
      <c r="AS194" s="86"/>
      <c r="AT194" s="86"/>
      <c r="AU194" s="86"/>
      <c r="AV194" s="86"/>
      <c r="AW194" s="86"/>
      <c r="AX194" s="86">
        <v>1</v>
      </c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128"/>
      <c r="BP194" s="24"/>
    </row>
    <row r="195" spans="1:68" ht="18.75" x14ac:dyDescent="0.25">
      <c r="A195" s="119">
        <v>143</v>
      </c>
      <c r="B195" s="127" t="s">
        <v>294</v>
      </c>
      <c r="C195" s="2"/>
      <c r="D195" s="12">
        <f t="shared" si="55"/>
        <v>0</v>
      </c>
      <c r="E195" s="12">
        <f t="shared" si="1"/>
        <v>0</v>
      </c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73"/>
      <c r="Z195" s="49"/>
      <c r="AA195" s="81"/>
      <c r="AB195" s="66"/>
      <c r="AC195" s="37"/>
      <c r="AD195" s="95"/>
      <c r="AE195" s="55"/>
      <c r="AF195" s="36">
        <f t="shared" si="56"/>
        <v>0</v>
      </c>
      <c r="AG195" s="148">
        <f t="shared" si="56"/>
        <v>0</v>
      </c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128"/>
      <c r="BP195" s="24"/>
    </row>
    <row r="196" spans="1:68" ht="18.75" x14ac:dyDescent="0.25">
      <c r="A196" s="119">
        <v>144</v>
      </c>
      <c r="B196" s="127" t="s">
        <v>298</v>
      </c>
      <c r="C196" s="2"/>
      <c r="D196" s="12">
        <f t="shared" si="55"/>
        <v>0</v>
      </c>
      <c r="E196" s="12">
        <f t="shared" si="1"/>
        <v>0</v>
      </c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73"/>
      <c r="Z196" s="49"/>
      <c r="AA196" s="81"/>
      <c r="AB196" s="100"/>
      <c r="AC196" s="37"/>
      <c r="AD196" s="95"/>
      <c r="AE196" s="55"/>
      <c r="AF196" s="36">
        <f t="shared" si="56"/>
        <v>0</v>
      </c>
      <c r="AG196" s="148">
        <f t="shared" si="56"/>
        <v>0</v>
      </c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128"/>
      <c r="BP196" s="24"/>
    </row>
    <row r="197" spans="1:68" ht="18.75" x14ac:dyDescent="0.25">
      <c r="A197" s="119">
        <v>145</v>
      </c>
      <c r="B197" s="127" t="s">
        <v>297</v>
      </c>
      <c r="C197" s="2"/>
      <c r="D197" s="12">
        <f t="shared" si="55"/>
        <v>0</v>
      </c>
      <c r="E197" s="12">
        <f t="shared" si="1"/>
        <v>0</v>
      </c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73"/>
      <c r="Z197" s="49"/>
      <c r="AA197" s="81"/>
      <c r="AB197" s="66"/>
      <c r="AC197" s="37"/>
      <c r="AD197" s="95"/>
      <c r="AE197" s="54" t="s">
        <v>85</v>
      </c>
      <c r="AF197" s="36">
        <f t="shared" si="56"/>
        <v>6</v>
      </c>
      <c r="AG197" s="148">
        <f t="shared" si="56"/>
        <v>0</v>
      </c>
      <c r="AH197" s="86">
        <v>1</v>
      </c>
      <c r="AI197" s="86"/>
      <c r="AJ197" s="86">
        <v>1</v>
      </c>
      <c r="AK197" s="86"/>
      <c r="AL197" s="86">
        <v>1</v>
      </c>
      <c r="AM197" s="86"/>
      <c r="AN197" s="86">
        <v>1</v>
      </c>
      <c r="AO197" s="86"/>
      <c r="AP197" s="86"/>
      <c r="AQ197" s="86"/>
      <c r="AR197" s="86">
        <v>1</v>
      </c>
      <c r="AS197" s="86"/>
      <c r="AT197" s="86"/>
      <c r="AU197" s="86"/>
      <c r="AV197" s="86"/>
      <c r="AW197" s="86"/>
      <c r="AX197" s="86">
        <v>1</v>
      </c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128"/>
      <c r="BP197" s="24"/>
    </row>
    <row r="198" spans="1:68" ht="18.75" x14ac:dyDescent="0.25">
      <c r="A198" s="119">
        <v>146</v>
      </c>
      <c r="B198" s="127" t="s">
        <v>295</v>
      </c>
      <c r="C198" s="2"/>
      <c r="D198" s="12">
        <f t="shared" si="55"/>
        <v>0</v>
      </c>
      <c r="E198" s="12">
        <f t="shared" si="1"/>
        <v>0</v>
      </c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73"/>
      <c r="Z198" s="49"/>
      <c r="AA198" s="81"/>
      <c r="AB198" s="66"/>
      <c r="AC198" s="37"/>
      <c r="AD198" s="95"/>
      <c r="AE198" s="55"/>
      <c r="AF198" s="36">
        <f t="shared" si="56"/>
        <v>0</v>
      </c>
      <c r="AG198" s="148">
        <f t="shared" si="56"/>
        <v>0</v>
      </c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128"/>
      <c r="BP198" s="24"/>
    </row>
    <row r="199" spans="1:68" ht="18.75" x14ac:dyDescent="0.25">
      <c r="A199" s="119">
        <v>147</v>
      </c>
      <c r="B199" s="127" t="s">
        <v>296</v>
      </c>
      <c r="C199" s="2"/>
      <c r="D199" s="12">
        <f t="shared" si="55"/>
        <v>0</v>
      </c>
      <c r="E199" s="12">
        <f t="shared" si="1"/>
        <v>0</v>
      </c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73"/>
      <c r="Z199" s="49"/>
      <c r="AA199" s="81"/>
      <c r="AB199" s="66"/>
      <c r="AC199" s="37"/>
      <c r="AD199" s="95"/>
      <c r="AE199" s="55"/>
      <c r="AF199" s="36">
        <f t="shared" si="56"/>
        <v>0</v>
      </c>
      <c r="AG199" s="148">
        <f t="shared" si="56"/>
        <v>0</v>
      </c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128"/>
      <c r="BP199" s="24"/>
    </row>
    <row r="200" spans="1:68" ht="18.75" x14ac:dyDescent="0.25">
      <c r="A200" s="119">
        <v>148</v>
      </c>
      <c r="B200" s="127" t="s">
        <v>290</v>
      </c>
      <c r="C200" s="2"/>
      <c r="D200" s="12">
        <f t="shared" si="55"/>
        <v>0</v>
      </c>
      <c r="E200" s="12">
        <f t="shared" si="1"/>
        <v>0</v>
      </c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73"/>
      <c r="Z200" s="49"/>
      <c r="AA200" s="81"/>
      <c r="AB200" s="66"/>
      <c r="AC200" s="37"/>
      <c r="AD200" s="95"/>
      <c r="AE200" s="55"/>
      <c r="AF200" s="36">
        <f t="shared" si="56"/>
        <v>0</v>
      </c>
      <c r="AG200" s="148">
        <f t="shared" si="56"/>
        <v>0</v>
      </c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128"/>
      <c r="BP200" s="24"/>
    </row>
    <row r="201" spans="1:68" ht="18.75" x14ac:dyDescent="0.25">
      <c r="A201" s="119">
        <v>149</v>
      </c>
      <c r="B201" s="127" t="s">
        <v>288</v>
      </c>
      <c r="C201" s="2"/>
      <c r="D201" s="12">
        <f t="shared" si="55"/>
        <v>0</v>
      </c>
      <c r="E201" s="12">
        <f t="shared" si="1"/>
        <v>0</v>
      </c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73"/>
      <c r="Z201" s="49"/>
      <c r="AA201" s="81"/>
      <c r="AB201" s="66"/>
      <c r="AC201" s="37"/>
      <c r="AD201" s="95"/>
      <c r="AE201" s="55"/>
      <c r="AF201" s="36">
        <f t="shared" si="56"/>
        <v>0</v>
      </c>
      <c r="AG201" s="148">
        <f t="shared" si="56"/>
        <v>0</v>
      </c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128"/>
      <c r="BP201" s="24"/>
    </row>
    <row r="202" spans="1:68" ht="18.75" x14ac:dyDescent="0.25">
      <c r="A202" s="119">
        <v>150</v>
      </c>
      <c r="B202" s="127" t="s">
        <v>291</v>
      </c>
      <c r="C202" s="2"/>
      <c r="D202" s="12">
        <f t="shared" si="55"/>
        <v>0</v>
      </c>
      <c r="E202" s="12">
        <f t="shared" si="1"/>
        <v>0</v>
      </c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73"/>
      <c r="Z202" s="49"/>
      <c r="AA202" s="81"/>
      <c r="AB202" s="66"/>
      <c r="AC202" s="37"/>
      <c r="AD202" s="95"/>
      <c r="AE202" s="55"/>
      <c r="AF202" s="36">
        <f t="shared" si="56"/>
        <v>0</v>
      </c>
      <c r="AG202" s="148">
        <f t="shared" si="56"/>
        <v>0</v>
      </c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128"/>
      <c r="BP202" s="24"/>
    </row>
    <row r="203" spans="1:68" ht="18.75" x14ac:dyDescent="0.25">
      <c r="A203" s="119">
        <v>151</v>
      </c>
      <c r="B203" s="127" t="s">
        <v>286</v>
      </c>
      <c r="C203" s="2"/>
      <c r="D203" s="12">
        <f t="shared" si="55"/>
        <v>0</v>
      </c>
      <c r="E203" s="12">
        <f t="shared" si="1"/>
        <v>0</v>
      </c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73"/>
      <c r="Z203" s="49"/>
      <c r="AA203" s="81"/>
      <c r="AB203" s="67" t="s">
        <v>85</v>
      </c>
      <c r="AC203" s="37">
        <v>1</v>
      </c>
      <c r="AD203" s="95"/>
      <c r="AE203" s="54" t="s">
        <v>85</v>
      </c>
      <c r="AF203" s="36">
        <f t="shared" si="56"/>
        <v>8</v>
      </c>
      <c r="AG203" s="148">
        <f t="shared" si="56"/>
        <v>0</v>
      </c>
      <c r="AH203" s="86">
        <v>1</v>
      </c>
      <c r="AI203" s="86"/>
      <c r="AJ203" s="86">
        <v>1</v>
      </c>
      <c r="AK203" s="86"/>
      <c r="AL203" s="86">
        <v>1</v>
      </c>
      <c r="AM203" s="86"/>
      <c r="AN203" s="86">
        <v>1</v>
      </c>
      <c r="AO203" s="86"/>
      <c r="AP203" s="86"/>
      <c r="AQ203" s="86"/>
      <c r="AR203" s="86">
        <v>1</v>
      </c>
      <c r="AS203" s="86"/>
      <c r="AT203" s="86"/>
      <c r="AU203" s="86"/>
      <c r="AV203" s="86"/>
      <c r="AW203" s="86"/>
      <c r="AX203" s="86">
        <v>1</v>
      </c>
      <c r="AY203" s="86"/>
      <c r="AZ203" s="86">
        <v>1</v>
      </c>
      <c r="BA203" s="86"/>
      <c r="BB203" s="86">
        <v>1</v>
      </c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128"/>
      <c r="BP203" s="24"/>
    </row>
    <row r="204" spans="1:68" ht="18.75" x14ac:dyDescent="0.25">
      <c r="A204" s="119">
        <v>152</v>
      </c>
      <c r="B204" s="127" t="s">
        <v>287</v>
      </c>
      <c r="C204" s="2"/>
      <c r="D204" s="12">
        <f t="shared" si="55"/>
        <v>0</v>
      </c>
      <c r="E204" s="12">
        <f t="shared" si="1"/>
        <v>0</v>
      </c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73"/>
      <c r="Z204" s="49"/>
      <c r="AA204" s="81"/>
      <c r="AB204" s="67" t="s">
        <v>85</v>
      </c>
      <c r="AC204" s="37">
        <v>1</v>
      </c>
      <c r="AD204" s="95"/>
      <c r="AE204" s="54" t="s">
        <v>85</v>
      </c>
      <c r="AF204" s="36">
        <f t="shared" si="56"/>
        <v>18</v>
      </c>
      <c r="AG204" s="148">
        <f t="shared" si="56"/>
        <v>0</v>
      </c>
      <c r="AH204" s="86">
        <v>3</v>
      </c>
      <c r="AI204" s="86"/>
      <c r="AJ204" s="86">
        <v>3</v>
      </c>
      <c r="AK204" s="86"/>
      <c r="AL204" s="86">
        <v>3</v>
      </c>
      <c r="AM204" s="86"/>
      <c r="AN204" s="86">
        <v>3</v>
      </c>
      <c r="AO204" s="86"/>
      <c r="AP204" s="86"/>
      <c r="AQ204" s="86"/>
      <c r="AR204" s="86">
        <v>2</v>
      </c>
      <c r="AS204" s="86"/>
      <c r="AT204" s="86"/>
      <c r="AU204" s="86"/>
      <c r="AV204" s="86"/>
      <c r="AW204" s="86"/>
      <c r="AX204" s="86">
        <v>2</v>
      </c>
      <c r="AY204" s="86"/>
      <c r="AZ204" s="86">
        <v>1</v>
      </c>
      <c r="BA204" s="86"/>
      <c r="BB204" s="86">
        <v>1</v>
      </c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128"/>
      <c r="BP204" s="24"/>
    </row>
    <row r="205" spans="1:68" ht="18.75" x14ac:dyDescent="0.25">
      <c r="A205" s="121"/>
      <c r="B205" s="129" t="s">
        <v>40</v>
      </c>
      <c r="C205" s="3"/>
      <c r="D205" s="13">
        <f>SUM(D206:D207)</f>
        <v>0</v>
      </c>
      <c r="E205" s="13">
        <f>SUM(E206:E207)</f>
        <v>0</v>
      </c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74"/>
      <c r="Z205" s="52"/>
      <c r="AA205" s="82"/>
      <c r="AB205" s="3"/>
      <c r="AC205" s="28">
        <f>SUM(AC206:AC207)</f>
        <v>0</v>
      </c>
      <c r="AD205" s="96">
        <f>SUM(AD206:AD207)</f>
        <v>0</v>
      </c>
      <c r="AE205" s="56"/>
      <c r="AF205" s="13">
        <f>SUM(AF206:AF207)</f>
        <v>0</v>
      </c>
      <c r="AG205" s="13">
        <f>SUM(AG206:AG207)</f>
        <v>0</v>
      </c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130"/>
      <c r="BP205" s="24"/>
    </row>
    <row r="206" spans="1:68" ht="18.75" x14ac:dyDescent="0.25">
      <c r="A206" s="119">
        <v>153</v>
      </c>
      <c r="B206" s="127" t="s">
        <v>299</v>
      </c>
      <c r="C206" s="2"/>
      <c r="D206" s="12">
        <f t="shared" ref="D206:D207" si="57">SUM(F206,H206,J206,L206,N206,P206,R206,T206,V206,X206,Z206)</f>
        <v>0</v>
      </c>
      <c r="E206" s="12">
        <f t="shared" si="1"/>
        <v>0</v>
      </c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73"/>
      <c r="Z206" s="49"/>
      <c r="AA206" s="81"/>
      <c r="AB206" s="2"/>
      <c r="AC206" s="27"/>
      <c r="AD206" s="97"/>
      <c r="AE206" s="57"/>
      <c r="AF206" s="12">
        <f t="shared" ref="AF206:AG207" si="58">SUM(AH206,AJ206,AL206,AN206,AP206,AR206,AT206,AV206,AX206,AZ206,BB206,BD206,BF206,BH206,BJ206,BL206,BN206)</f>
        <v>0</v>
      </c>
      <c r="AG206" s="153">
        <f t="shared" si="58"/>
        <v>0</v>
      </c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128"/>
      <c r="BP206" s="24"/>
    </row>
    <row r="207" spans="1:68" ht="18.75" x14ac:dyDescent="0.25">
      <c r="A207" s="119">
        <v>154</v>
      </c>
      <c r="B207" s="127" t="s">
        <v>300</v>
      </c>
      <c r="C207" s="2"/>
      <c r="D207" s="12">
        <f t="shared" si="57"/>
        <v>0</v>
      </c>
      <c r="E207" s="12">
        <f t="shared" si="1"/>
        <v>0</v>
      </c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73"/>
      <c r="Z207" s="49"/>
      <c r="AA207" s="81"/>
      <c r="AB207" s="2"/>
      <c r="AC207" s="27"/>
      <c r="AD207" s="97"/>
      <c r="AE207" s="57"/>
      <c r="AF207" s="12">
        <f t="shared" si="58"/>
        <v>0</v>
      </c>
      <c r="AG207" s="153">
        <f t="shared" si="58"/>
        <v>0</v>
      </c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128"/>
      <c r="BP207" s="24"/>
    </row>
    <row r="208" spans="1:68" s="10" customFormat="1" ht="30" customHeight="1" x14ac:dyDescent="0.25">
      <c r="A208" s="122"/>
      <c r="B208" s="131" t="s">
        <v>301</v>
      </c>
      <c r="C208" s="4"/>
      <c r="D208" s="14">
        <f>SUM(D209:D213,D214,D217,D223,D226,D232,D237,D241,D243,D245,D251)</f>
        <v>10</v>
      </c>
      <c r="E208" s="14">
        <f>SUM(E209:E213,E214,E217,E223,E226,E232,E237,E241,E243,E245,E251)</f>
        <v>2</v>
      </c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75"/>
      <c r="Z208" s="51"/>
      <c r="AA208" s="83"/>
      <c r="AB208" s="4"/>
      <c r="AC208" s="29">
        <f>SUM(AC209:AC213,AC214,AC217,AC223,AC226,AC232,AC237,AC241,AC243,AC245,AC251)</f>
        <v>1283</v>
      </c>
      <c r="AD208" s="99">
        <f>SUM(AD209:AD213,AD214,AD217,AD223,AD226,AD232,AD237,AD241,AD243,AD245,AD251)</f>
        <v>122</v>
      </c>
      <c r="AE208" s="59"/>
      <c r="AF208" s="14">
        <f>SUM(AF209:AF213,AF214,AF217,AF223,AF226,AF232,AF237,AF241,AF243,AF245,AF251)</f>
        <v>7291</v>
      </c>
      <c r="AG208" s="14">
        <f>SUM(AG209:AG213,AG214,AG217,AG223,AG226,AG232,AG237,AG241,AG243,AG245,AG251)</f>
        <v>3</v>
      </c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132"/>
      <c r="BP208" s="24"/>
    </row>
    <row r="209" spans="1:68" ht="18.75" x14ac:dyDescent="0.25">
      <c r="A209" s="119">
        <v>155</v>
      </c>
      <c r="B209" s="127" t="s">
        <v>302</v>
      </c>
      <c r="C209" s="2"/>
      <c r="D209" s="12">
        <f t="shared" ref="D209:D213" si="59">SUM(F209,H209,J209,L209,N209,P209,R209,T209,V209,X209,Z209)</f>
        <v>0</v>
      </c>
      <c r="E209" s="12">
        <f t="shared" si="1"/>
        <v>0</v>
      </c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73"/>
      <c r="Z209" s="49"/>
      <c r="AA209" s="81"/>
      <c r="AB209" s="67" t="s">
        <v>85</v>
      </c>
      <c r="AC209" s="39">
        <v>7</v>
      </c>
      <c r="AD209" s="101"/>
      <c r="AE209" s="54" t="s">
        <v>85</v>
      </c>
      <c r="AF209" s="44">
        <f t="shared" ref="AF209:AG213" si="60">SUM(AH209,AJ209,AL209,AN209,AP209,AR209,AT209,AV209,AX209,AZ209,BB209,BD209,BF209,BH209,BJ209,BL209,BN209)</f>
        <v>74</v>
      </c>
      <c r="AG209" s="154">
        <f t="shared" si="60"/>
        <v>0</v>
      </c>
      <c r="AH209" s="86">
        <v>14</v>
      </c>
      <c r="AI209" s="86"/>
      <c r="AJ209" s="86">
        <v>15</v>
      </c>
      <c r="AK209" s="86"/>
      <c r="AL209" s="86">
        <v>15</v>
      </c>
      <c r="AM209" s="86"/>
      <c r="AN209" s="86">
        <v>15</v>
      </c>
      <c r="AO209" s="86"/>
      <c r="AP209" s="86">
        <v>5</v>
      </c>
      <c r="AQ209" s="86"/>
      <c r="AR209" s="86"/>
      <c r="AS209" s="86"/>
      <c r="AT209" s="86">
        <v>3</v>
      </c>
      <c r="AU209" s="86"/>
      <c r="AV209" s="86">
        <v>3</v>
      </c>
      <c r="AW209" s="86"/>
      <c r="AX209" s="86">
        <v>1</v>
      </c>
      <c r="AY209" s="86"/>
      <c r="AZ209" s="86">
        <v>2</v>
      </c>
      <c r="BA209" s="86"/>
      <c r="BB209" s="86">
        <v>1</v>
      </c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128"/>
      <c r="BP209" s="24"/>
    </row>
    <row r="210" spans="1:68" ht="18.75" x14ac:dyDescent="0.25">
      <c r="A210" s="119">
        <v>156</v>
      </c>
      <c r="B210" s="127" t="s">
        <v>303</v>
      </c>
      <c r="C210" s="2"/>
      <c r="D210" s="12">
        <f t="shared" si="59"/>
        <v>0</v>
      </c>
      <c r="E210" s="12">
        <f t="shared" si="1"/>
        <v>0</v>
      </c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73"/>
      <c r="Z210" s="49"/>
      <c r="AA210" s="81"/>
      <c r="AB210" s="67" t="s">
        <v>85</v>
      </c>
      <c r="AC210" s="40">
        <v>8</v>
      </c>
      <c r="AD210" s="102"/>
      <c r="AE210" s="54" t="s">
        <v>85</v>
      </c>
      <c r="AF210" s="44">
        <f t="shared" si="60"/>
        <v>45</v>
      </c>
      <c r="AG210" s="154">
        <f t="shared" si="60"/>
        <v>0</v>
      </c>
      <c r="AH210" s="86">
        <v>8</v>
      </c>
      <c r="AI210" s="86"/>
      <c r="AJ210" s="86">
        <v>7</v>
      </c>
      <c r="AK210" s="86"/>
      <c r="AL210" s="86">
        <v>7</v>
      </c>
      <c r="AM210" s="86"/>
      <c r="AN210" s="86">
        <v>9</v>
      </c>
      <c r="AO210" s="86"/>
      <c r="AP210" s="86">
        <v>1</v>
      </c>
      <c r="AQ210" s="86"/>
      <c r="AR210" s="86">
        <v>1</v>
      </c>
      <c r="AS210" s="86"/>
      <c r="AT210" s="86">
        <v>2</v>
      </c>
      <c r="AU210" s="86"/>
      <c r="AV210" s="86">
        <v>4</v>
      </c>
      <c r="AW210" s="86"/>
      <c r="AX210" s="86">
        <v>2</v>
      </c>
      <c r="AY210" s="86"/>
      <c r="AZ210" s="86">
        <v>3</v>
      </c>
      <c r="BA210" s="86"/>
      <c r="BB210" s="86">
        <v>1</v>
      </c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128"/>
      <c r="BP210" s="24"/>
    </row>
    <row r="211" spans="1:68" ht="48" customHeight="1" x14ac:dyDescent="0.25">
      <c r="A211" s="119">
        <v>157</v>
      </c>
      <c r="B211" s="127" t="s">
        <v>304</v>
      </c>
      <c r="C211" s="2"/>
      <c r="D211" s="12">
        <f t="shared" si="59"/>
        <v>0</v>
      </c>
      <c r="E211" s="12">
        <f t="shared" si="1"/>
        <v>0</v>
      </c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73"/>
      <c r="Z211" s="49"/>
      <c r="AA211" s="81"/>
      <c r="AB211" s="70" t="s">
        <v>86</v>
      </c>
      <c r="AC211" s="40">
        <v>8</v>
      </c>
      <c r="AD211" s="102">
        <v>1</v>
      </c>
      <c r="AE211" s="54" t="s">
        <v>85</v>
      </c>
      <c r="AF211" s="44">
        <f t="shared" si="60"/>
        <v>96</v>
      </c>
      <c r="AG211" s="154">
        <f t="shared" si="60"/>
        <v>0</v>
      </c>
      <c r="AH211" s="86">
        <v>21</v>
      </c>
      <c r="AI211" s="86"/>
      <c r="AJ211" s="86">
        <v>19</v>
      </c>
      <c r="AK211" s="86"/>
      <c r="AL211" s="86">
        <v>18</v>
      </c>
      <c r="AM211" s="86"/>
      <c r="AN211" s="86">
        <v>20</v>
      </c>
      <c r="AO211" s="86"/>
      <c r="AP211" s="86">
        <v>3</v>
      </c>
      <c r="AQ211" s="86"/>
      <c r="AR211" s="86"/>
      <c r="AS211" s="86"/>
      <c r="AT211" s="86">
        <v>5</v>
      </c>
      <c r="AU211" s="86"/>
      <c r="AV211" s="86">
        <v>7</v>
      </c>
      <c r="AW211" s="86"/>
      <c r="AX211" s="86">
        <v>2</v>
      </c>
      <c r="AY211" s="86"/>
      <c r="AZ211" s="86">
        <v>1</v>
      </c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128"/>
      <c r="BP211" s="24"/>
    </row>
    <row r="212" spans="1:68" ht="18.75" x14ac:dyDescent="0.25">
      <c r="A212" s="119">
        <v>158</v>
      </c>
      <c r="B212" s="127" t="s">
        <v>305</v>
      </c>
      <c r="C212" s="2"/>
      <c r="D212" s="12">
        <f t="shared" si="59"/>
        <v>0</v>
      </c>
      <c r="E212" s="12">
        <f t="shared" si="1"/>
        <v>0</v>
      </c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73"/>
      <c r="Z212" s="49"/>
      <c r="AA212" s="81"/>
      <c r="AB212" s="66"/>
      <c r="AC212" s="37"/>
      <c r="AD212" s="103"/>
      <c r="AE212" s="58"/>
      <c r="AF212" s="36">
        <f t="shared" si="60"/>
        <v>0</v>
      </c>
      <c r="AG212" s="148">
        <f t="shared" si="60"/>
        <v>0</v>
      </c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128"/>
      <c r="BP212" s="24"/>
    </row>
    <row r="213" spans="1:68" ht="18.75" x14ac:dyDescent="0.25">
      <c r="A213" s="119">
        <v>159</v>
      </c>
      <c r="B213" s="127" t="s">
        <v>306</v>
      </c>
      <c r="C213" s="2"/>
      <c r="D213" s="12">
        <f t="shared" si="59"/>
        <v>0</v>
      </c>
      <c r="E213" s="12">
        <f t="shared" si="1"/>
        <v>0</v>
      </c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73"/>
      <c r="Z213" s="49"/>
      <c r="AA213" s="81"/>
      <c r="AB213" s="66"/>
      <c r="AC213" s="37"/>
      <c r="AD213" s="95"/>
      <c r="AE213" s="54" t="s">
        <v>85</v>
      </c>
      <c r="AF213" s="36">
        <f t="shared" si="60"/>
        <v>5</v>
      </c>
      <c r="AG213" s="148">
        <f t="shared" si="60"/>
        <v>0</v>
      </c>
      <c r="AH213" s="86">
        <v>1</v>
      </c>
      <c r="AI213" s="86"/>
      <c r="AJ213" s="86">
        <v>1</v>
      </c>
      <c r="AK213" s="86"/>
      <c r="AL213" s="86">
        <v>1</v>
      </c>
      <c r="AM213" s="86"/>
      <c r="AN213" s="86">
        <v>1</v>
      </c>
      <c r="AO213" s="86"/>
      <c r="AP213" s="86">
        <v>1</v>
      </c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128"/>
      <c r="BP213" s="24"/>
    </row>
    <row r="214" spans="1:68" ht="18.75" x14ac:dyDescent="0.25">
      <c r="A214" s="121"/>
      <c r="B214" s="129" t="s">
        <v>41</v>
      </c>
      <c r="C214" s="3"/>
      <c r="D214" s="13">
        <f>SUM(D215:D216)</f>
        <v>0</v>
      </c>
      <c r="E214" s="13">
        <f>SUM(E215:E216)</f>
        <v>0</v>
      </c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74"/>
      <c r="Z214" s="52"/>
      <c r="AA214" s="82"/>
      <c r="AB214" s="3"/>
      <c r="AC214" s="28">
        <f>SUM(AC215:AC216)</f>
        <v>463</v>
      </c>
      <c r="AD214" s="96">
        <f>SUM(AD215:AD216)</f>
        <v>6</v>
      </c>
      <c r="AE214" s="56"/>
      <c r="AF214" s="13">
        <f>SUM(AF215:AF216)</f>
        <v>2075</v>
      </c>
      <c r="AG214" s="13">
        <f>SUM(AG215:AG216)</f>
        <v>0</v>
      </c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130"/>
      <c r="BP214" s="24"/>
    </row>
    <row r="215" spans="1:68" ht="47.25" x14ac:dyDescent="0.25">
      <c r="A215" s="119">
        <v>160</v>
      </c>
      <c r="B215" s="127" t="s">
        <v>307</v>
      </c>
      <c r="C215" s="2"/>
      <c r="D215" s="12">
        <f t="shared" ref="D215:D216" si="61">SUM(F215,H215,J215,L215,N215,P215,R215,T215,V215,X215,Z215)</f>
        <v>0</v>
      </c>
      <c r="E215" s="12">
        <f t="shared" si="1"/>
        <v>0</v>
      </c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73"/>
      <c r="Z215" s="49"/>
      <c r="AA215" s="81"/>
      <c r="AB215" s="70" t="s">
        <v>87</v>
      </c>
      <c r="AC215" s="40">
        <v>166</v>
      </c>
      <c r="AD215" s="102">
        <v>2</v>
      </c>
      <c r="AE215" s="54" t="s">
        <v>85</v>
      </c>
      <c r="AF215" s="44">
        <f t="shared" ref="AF215:AG216" si="62">SUM(AH215,AJ215,AL215,AN215,AP215,AR215,AT215,AV215,AX215,AZ215,BB215,BD215,BF215,BH215,BJ215,BL215,BN215)</f>
        <v>830</v>
      </c>
      <c r="AG215" s="154">
        <f t="shared" si="62"/>
        <v>0</v>
      </c>
      <c r="AH215" s="86">
        <v>97</v>
      </c>
      <c r="AI215" s="86"/>
      <c r="AJ215" s="86">
        <v>98</v>
      </c>
      <c r="AK215" s="86"/>
      <c r="AL215" s="86">
        <v>92</v>
      </c>
      <c r="AM215" s="86"/>
      <c r="AN215" s="86">
        <v>97</v>
      </c>
      <c r="AO215" s="86"/>
      <c r="AP215" s="86">
        <v>67</v>
      </c>
      <c r="AQ215" s="86"/>
      <c r="AR215" s="86">
        <v>67</v>
      </c>
      <c r="AS215" s="86"/>
      <c r="AT215" s="86">
        <v>72</v>
      </c>
      <c r="AU215" s="86"/>
      <c r="AV215" s="86">
        <v>72</v>
      </c>
      <c r="AW215" s="86"/>
      <c r="AX215" s="86">
        <v>73</v>
      </c>
      <c r="AY215" s="86"/>
      <c r="AZ215" s="86">
        <v>48</v>
      </c>
      <c r="BA215" s="86"/>
      <c r="BB215" s="86">
        <v>47</v>
      </c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128"/>
      <c r="BP215" s="24"/>
    </row>
    <row r="216" spans="1:68" ht="47.25" x14ac:dyDescent="0.25">
      <c r="A216" s="119">
        <v>161</v>
      </c>
      <c r="B216" s="127" t="s">
        <v>308</v>
      </c>
      <c r="C216" s="2"/>
      <c r="D216" s="12">
        <f t="shared" si="61"/>
        <v>0</v>
      </c>
      <c r="E216" s="12">
        <f t="shared" si="1"/>
        <v>0</v>
      </c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73"/>
      <c r="Z216" s="49"/>
      <c r="AA216" s="81"/>
      <c r="AB216" s="70" t="s">
        <v>89</v>
      </c>
      <c r="AC216" s="40">
        <v>297</v>
      </c>
      <c r="AD216" s="102">
        <v>4</v>
      </c>
      <c r="AE216" s="54" t="s">
        <v>85</v>
      </c>
      <c r="AF216" s="44">
        <f t="shared" si="62"/>
        <v>1245</v>
      </c>
      <c r="AG216" s="154">
        <f t="shared" si="62"/>
        <v>0</v>
      </c>
      <c r="AH216" s="86">
        <v>183</v>
      </c>
      <c r="AI216" s="86"/>
      <c r="AJ216" s="86">
        <v>185</v>
      </c>
      <c r="AK216" s="86"/>
      <c r="AL216" s="86">
        <v>185</v>
      </c>
      <c r="AM216" s="86"/>
      <c r="AN216" s="86">
        <v>185</v>
      </c>
      <c r="AO216" s="86"/>
      <c r="AP216" s="86">
        <v>36</v>
      </c>
      <c r="AQ216" s="86"/>
      <c r="AR216" s="86">
        <v>159</v>
      </c>
      <c r="AS216" s="86"/>
      <c r="AT216" s="86">
        <v>125</v>
      </c>
      <c r="AU216" s="86"/>
      <c r="AV216" s="86">
        <v>125</v>
      </c>
      <c r="AW216" s="86"/>
      <c r="AX216" s="86">
        <v>62</v>
      </c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128"/>
      <c r="BP216" s="24"/>
    </row>
    <row r="217" spans="1:68" ht="18.75" x14ac:dyDescent="0.25">
      <c r="A217" s="121"/>
      <c r="B217" s="129" t="s">
        <v>42</v>
      </c>
      <c r="C217" s="3"/>
      <c r="D217" s="13">
        <f>SUM(D218:D222)</f>
        <v>0</v>
      </c>
      <c r="E217" s="13">
        <f>SUM(E218:E222)</f>
        <v>0</v>
      </c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74"/>
      <c r="Z217" s="52"/>
      <c r="AA217" s="82"/>
      <c r="AB217" s="104"/>
      <c r="AC217" s="31">
        <f>SUM(AC218:AC222)</f>
        <v>765</v>
      </c>
      <c r="AD217" s="105">
        <f>SUM(AD218:AD222)</f>
        <v>113</v>
      </c>
      <c r="AE217" s="60"/>
      <c r="AF217" s="13">
        <f>SUM(AF218:AF222)</f>
        <v>4165</v>
      </c>
      <c r="AG217" s="13">
        <f>SUM(AG218:AG222)</f>
        <v>3</v>
      </c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130"/>
      <c r="BP217" s="24"/>
    </row>
    <row r="218" spans="1:68" ht="47.25" x14ac:dyDescent="0.25">
      <c r="A218" s="119">
        <v>162</v>
      </c>
      <c r="B218" s="127" t="s">
        <v>309</v>
      </c>
      <c r="C218" s="68"/>
      <c r="D218" s="20">
        <f t="shared" ref="D218:D222" si="63">SUM(F218,H218,J218,L218,N218,P218,R218,T218,V218,X218,Z218)</f>
        <v>0</v>
      </c>
      <c r="E218" s="20">
        <f t="shared" si="1"/>
        <v>0</v>
      </c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73"/>
      <c r="Z218" s="49"/>
      <c r="AA218" s="81"/>
      <c r="AB218" s="70" t="s">
        <v>96</v>
      </c>
      <c r="AC218" s="40">
        <v>316</v>
      </c>
      <c r="AD218" s="102">
        <v>54</v>
      </c>
      <c r="AE218" s="93" t="s">
        <v>90</v>
      </c>
      <c r="AF218" s="44">
        <f t="shared" ref="AF218:AG222" si="64">SUM(AH218,AJ218,AL218,AN218,AP218,AR218,AT218,AV218,AX218,AZ218,BB218,BD218,BF218,BH218,BJ218,BL218,BN218)</f>
        <v>912</v>
      </c>
      <c r="AG218" s="154">
        <f t="shared" si="64"/>
        <v>1</v>
      </c>
      <c r="AH218" s="86">
        <v>116</v>
      </c>
      <c r="AI218" s="86"/>
      <c r="AJ218" s="86">
        <v>121</v>
      </c>
      <c r="AK218" s="86"/>
      <c r="AL218" s="86">
        <v>120</v>
      </c>
      <c r="AM218" s="86"/>
      <c r="AN218" s="86">
        <v>122</v>
      </c>
      <c r="AO218" s="87">
        <v>1</v>
      </c>
      <c r="AP218" s="86">
        <v>57</v>
      </c>
      <c r="AQ218" s="86"/>
      <c r="AR218" s="86">
        <v>80</v>
      </c>
      <c r="AS218" s="86"/>
      <c r="AT218" s="86">
        <v>47</v>
      </c>
      <c r="AU218" s="86"/>
      <c r="AV218" s="86">
        <v>52</v>
      </c>
      <c r="AW218" s="86"/>
      <c r="AX218" s="86">
        <v>79</v>
      </c>
      <c r="AY218" s="86"/>
      <c r="AZ218" s="86">
        <v>60</v>
      </c>
      <c r="BA218" s="86"/>
      <c r="BB218" s="86">
        <v>58</v>
      </c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128"/>
      <c r="BP218" s="24"/>
    </row>
    <row r="219" spans="1:68" ht="47.25" x14ac:dyDescent="0.25">
      <c r="A219" s="119">
        <v>163</v>
      </c>
      <c r="B219" s="127" t="s">
        <v>310</v>
      </c>
      <c r="C219" s="68"/>
      <c r="D219" s="20">
        <f t="shared" si="63"/>
        <v>0</v>
      </c>
      <c r="E219" s="20">
        <f t="shared" si="1"/>
        <v>0</v>
      </c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73"/>
      <c r="Z219" s="49"/>
      <c r="AA219" s="81"/>
      <c r="AB219" s="70" t="s">
        <v>86</v>
      </c>
      <c r="AC219" s="40">
        <v>233</v>
      </c>
      <c r="AD219" s="102">
        <v>1</v>
      </c>
      <c r="AE219" s="93" t="s">
        <v>90</v>
      </c>
      <c r="AF219" s="44">
        <f t="shared" si="64"/>
        <v>1056</v>
      </c>
      <c r="AG219" s="154">
        <f t="shared" si="64"/>
        <v>1</v>
      </c>
      <c r="AH219" s="86">
        <v>141</v>
      </c>
      <c r="AI219" s="86"/>
      <c r="AJ219" s="86">
        <v>141</v>
      </c>
      <c r="AK219" s="86"/>
      <c r="AL219" s="86">
        <v>137</v>
      </c>
      <c r="AM219" s="86"/>
      <c r="AN219" s="86">
        <v>142</v>
      </c>
      <c r="AO219" s="87">
        <v>1</v>
      </c>
      <c r="AP219" s="86">
        <v>69</v>
      </c>
      <c r="AQ219" s="86"/>
      <c r="AR219" s="86">
        <v>87</v>
      </c>
      <c r="AS219" s="86"/>
      <c r="AT219" s="86">
        <v>93</v>
      </c>
      <c r="AU219" s="86"/>
      <c r="AV219" s="86">
        <v>96</v>
      </c>
      <c r="AW219" s="86"/>
      <c r="AX219" s="86">
        <v>69</v>
      </c>
      <c r="AY219" s="86"/>
      <c r="AZ219" s="86">
        <v>40</v>
      </c>
      <c r="BA219" s="86"/>
      <c r="BB219" s="86">
        <v>40</v>
      </c>
      <c r="BC219" s="86"/>
      <c r="BD219" s="86">
        <v>1</v>
      </c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128"/>
      <c r="BP219" s="24"/>
    </row>
    <row r="220" spans="1:68" ht="47.25" x14ac:dyDescent="0.25">
      <c r="A220" s="119">
        <v>164</v>
      </c>
      <c r="B220" s="127" t="s">
        <v>311</v>
      </c>
      <c r="C220" s="68"/>
      <c r="D220" s="20">
        <f t="shared" si="63"/>
        <v>0</v>
      </c>
      <c r="E220" s="20">
        <f t="shared" si="1"/>
        <v>0</v>
      </c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73"/>
      <c r="Z220" s="49"/>
      <c r="AA220" s="81"/>
      <c r="AB220" s="70" t="s">
        <v>86</v>
      </c>
      <c r="AC220" s="40">
        <v>48</v>
      </c>
      <c r="AD220" s="102">
        <v>1</v>
      </c>
      <c r="AE220" s="93" t="s">
        <v>90</v>
      </c>
      <c r="AF220" s="44">
        <f t="shared" si="64"/>
        <v>1047</v>
      </c>
      <c r="AG220" s="154">
        <f t="shared" si="64"/>
        <v>1</v>
      </c>
      <c r="AH220" s="86">
        <v>224</v>
      </c>
      <c r="AI220" s="86"/>
      <c r="AJ220" s="86">
        <v>232</v>
      </c>
      <c r="AK220" s="86"/>
      <c r="AL220" s="86">
        <v>223</v>
      </c>
      <c r="AM220" s="86"/>
      <c r="AN220" s="86">
        <v>236</v>
      </c>
      <c r="AO220" s="87">
        <v>1</v>
      </c>
      <c r="AP220" s="86">
        <v>31</v>
      </c>
      <c r="AQ220" s="86"/>
      <c r="AR220" s="86">
        <v>1</v>
      </c>
      <c r="AS220" s="86"/>
      <c r="AT220" s="86">
        <v>7</v>
      </c>
      <c r="AU220" s="86"/>
      <c r="AV220" s="86">
        <v>7</v>
      </c>
      <c r="AW220" s="86"/>
      <c r="AX220" s="86">
        <v>7</v>
      </c>
      <c r="AY220" s="86"/>
      <c r="AZ220" s="86">
        <v>40</v>
      </c>
      <c r="BA220" s="86"/>
      <c r="BB220" s="86">
        <v>39</v>
      </c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128"/>
      <c r="BP220" s="24"/>
    </row>
    <row r="221" spans="1:68" ht="47.25" x14ac:dyDescent="0.25">
      <c r="A221" s="119">
        <v>165</v>
      </c>
      <c r="B221" s="127" t="s">
        <v>312</v>
      </c>
      <c r="C221" s="68"/>
      <c r="D221" s="20">
        <f t="shared" si="63"/>
        <v>0</v>
      </c>
      <c r="E221" s="20">
        <f t="shared" si="1"/>
        <v>0</v>
      </c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73"/>
      <c r="Z221" s="49"/>
      <c r="AA221" s="81"/>
      <c r="AB221" s="70" t="s">
        <v>99</v>
      </c>
      <c r="AC221" s="40">
        <v>95</v>
      </c>
      <c r="AD221" s="102">
        <v>55</v>
      </c>
      <c r="AE221" s="54" t="s">
        <v>85</v>
      </c>
      <c r="AF221" s="44">
        <f t="shared" si="64"/>
        <v>1009</v>
      </c>
      <c r="AG221" s="154">
        <f t="shared" si="64"/>
        <v>0</v>
      </c>
      <c r="AH221" s="86">
        <v>142</v>
      </c>
      <c r="AI221" s="86"/>
      <c r="AJ221" s="86">
        <v>146</v>
      </c>
      <c r="AK221" s="86"/>
      <c r="AL221" s="86">
        <v>142</v>
      </c>
      <c r="AM221" s="86"/>
      <c r="AN221" s="86">
        <v>144</v>
      </c>
      <c r="AO221" s="87"/>
      <c r="AP221" s="86">
        <v>65</v>
      </c>
      <c r="AQ221" s="86"/>
      <c r="AR221" s="86">
        <v>21</v>
      </c>
      <c r="AS221" s="86"/>
      <c r="AT221" s="86">
        <v>54</v>
      </c>
      <c r="AU221" s="86"/>
      <c r="AV221" s="86">
        <v>50</v>
      </c>
      <c r="AW221" s="86"/>
      <c r="AX221" s="86">
        <v>130</v>
      </c>
      <c r="AY221" s="86"/>
      <c r="AZ221" s="86">
        <v>54</v>
      </c>
      <c r="BA221" s="86"/>
      <c r="BB221" s="86">
        <v>61</v>
      </c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128"/>
      <c r="BP221" s="24"/>
    </row>
    <row r="222" spans="1:68" ht="47.25" x14ac:dyDescent="0.25">
      <c r="A222" s="119">
        <v>166</v>
      </c>
      <c r="B222" s="127" t="s">
        <v>313</v>
      </c>
      <c r="C222" s="69"/>
      <c r="D222" s="22">
        <f t="shared" si="63"/>
        <v>0</v>
      </c>
      <c r="E222" s="22">
        <f t="shared" si="1"/>
        <v>0</v>
      </c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73"/>
      <c r="Z222" s="49"/>
      <c r="AA222" s="81"/>
      <c r="AB222" s="70" t="s">
        <v>87</v>
      </c>
      <c r="AC222" s="41">
        <v>73</v>
      </c>
      <c r="AD222" s="106">
        <v>2</v>
      </c>
      <c r="AE222" s="54" t="s">
        <v>85</v>
      </c>
      <c r="AF222" s="50">
        <f t="shared" si="64"/>
        <v>141</v>
      </c>
      <c r="AG222" s="155">
        <f t="shared" si="64"/>
        <v>0</v>
      </c>
      <c r="AH222" s="86">
        <v>12</v>
      </c>
      <c r="AI222" s="86"/>
      <c r="AJ222" s="86">
        <v>13</v>
      </c>
      <c r="AK222" s="86"/>
      <c r="AL222" s="86">
        <v>37</v>
      </c>
      <c r="AM222" s="86"/>
      <c r="AN222" s="86">
        <v>26</v>
      </c>
      <c r="AO222" s="87"/>
      <c r="AP222" s="86">
        <v>5</v>
      </c>
      <c r="AQ222" s="86"/>
      <c r="AR222" s="86">
        <v>1</v>
      </c>
      <c r="AS222" s="86"/>
      <c r="AT222" s="86"/>
      <c r="AU222" s="86"/>
      <c r="AV222" s="86"/>
      <c r="AW222" s="86"/>
      <c r="AX222" s="86">
        <v>25</v>
      </c>
      <c r="AY222" s="86"/>
      <c r="AZ222" s="86">
        <v>11</v>
      </c>
      <c r="BA222" s="86"/>
      <c r="BB222" s="86">
        <v>10</v>
      </c>
      <c r="BC222" s="86"/>
      <c r="BD222" s="86">
        <v>1</v>
      </c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128"/>
      <c r="BP222" s="24"/>
    </row>
    <row r="223" spans="1:68" ht="18.75" x14ac:dyDescent="0.25">
      <c r="A223" s="121"/>
      <c r="B223" s="129" t="s">
        <v>43</v>
      </c>
      <c r="C223" s="3"/>
      <c r="D223" s="13">
        <f>SUM(D224:D225)</f>
        <v>0</v>
      </c>
      <c r="E223" s="13">
        <f>SUM(E224:E225)</f>
        <v>0</v>
      </c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74"/>
      <c r="Z223" s="52"/>
      <c r="AA223" s="82"/>
      <c r="AB223" s="3"/>
      <c r="AC223" s="28">
        <f>SUM(AC224:AC225)</f>
        <v>29</v>
      </c>
      <c r="AD223" s="96">
        <f>SUM(AD224:AD225)</f>
        <v>1</v>
      </c>
      <c r="AE223" s="56"/>
      <c r="AF223" s="13">
        <f>SUM(AF224:AF225)</f>
        <v>467</v>
      </c>
      <c r="AG223" s="13">
        <f>SUM(AG224:AG225)</f>
        <v>0</v>
      </c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130"/>
      <c r="BP223" s="24"/>
    </row>
    <row r="224" spans="1:68" ht="18.75" x14ac:dyDescent="0.25">
      <c r="A224" s="119">
        <v>167</v>
      </c>
      <c r="B224" s="127" t="s">
        <v>314</v>
      </c>
      <c r="C224" s="2"/>
      <c r="D224" s="12">
        <f t="shared" ref="D224:D225" si="65">SUM(F224,H224,J224,L224,N224,P224,R224,T224,V224,X224,Z224)</f>
        <v>0</v>
      </c>
      <c r="E224" s="12">
        <f t="shared" si="1"/>
        <v>0</v>
      </c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73"/>
      <c r="Z224" s="49"/>
      <c r="AA224" s="81"/>
      <c r="AB224" s="67" t="s">
        <v>85</v>
      </c>
      <c r="AC224" s="40">
        <v>16</v>
      </c>
      <c r="AD224" s="102"/>
      <c r="AE224" s="54" t="s">
        <v>85</v>
      </c>
      <c r="AF224" s="44">
        <f t="shared" ref="AF224:AG225" si="66">SUM(AH224,AJ224,AL224,AN224,AP224,AR224,AT224,AV224,AX224,AZ224,BB224,BD224,BF224,BH224,BJ224,BL224,BN224)</f>
        <v>168</v>
      </c>
      <c r="AG224" s="154">
        <f t="shared" si="66"/>
        <v>0</v>
      </c>
      <c r="AH224" s="86">
        <v>30</v>
      </c>
      <c r="AI224" s="86"/>
      <c r="AJ224" s="86">
        <v>30</v>
      </c>
      <c r="AK224" s="86"/>
      <c r="AL224" s="86">
        <v>29</v>
      </c>
      <c r="AM224" s="86"/>
      <c r="AN224" s="86">
        <v>33</v>
      </c>
      <c r="AO224" s="86"/>
      <c r="AP224" s="86">
        <v>2</v>
      </c>
      <c r="AQ224" s="86"/>
      <c r="AR224" s="86"/>
      <c r="AS224" s="86"/>
      <c r="AT224" s="86">
        <v>8</v>
      </c>
      <c r="AU224" s="86"/>
      <c r="AV224" s="86">
        <v>8</v>
      </c>
      <c r="AW224" s="86"/>
      <c r="AX224" s="86">
        <v>8</v>
      </c>
      <c r="AY224" s="86"/>
      <c r="AZ224" s="86">
        <v>10</v>
      </c>
      <c r="BA224" s="86"/>
      <c r="BB224" s="86">
        <v>10</v>
      </c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128"/>
      <c r="BP224" s="24"/>
    </row>
    <row r="225" spans="1:68" ht="47.25" x14ac:dyDescent="0.25">
      <c r="A225" s="119">
        <v>168</v>
      </c>
      <c r="B225" s="127" t="s">
        <v>315</v>
      </c>
      <c r="C225" s="2"/>
      <c r="D225" s="12">
        <f t="shared" si="65"/>
        <v>0</v>
      </c>
      <c r="E225" s="12">
        <f t="shared" si="1"/>
        <v>0</v>
      </c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73"/>
      <c r="Z225" s="49"/>
      <c r="AA225" s="81"/>
      <c r="AB225" s="70" t="s">
        <v>86</v>
      </c>
      <c r="AC225" s="40">
        <v>13</v>
      </c>
      <c r="AD225" s="102">
        <v>1</v>
      </c>
      <c r="AE225" s="54" t="s">
        <v>85</v>
      </c>
      <c r="AF225" s="44">
        <f t="shared" si="66"/>
        <v>299</v>
      </c>
      <c r="AG225" s="154">
        <f t="shared" si="66"/>
        <v>0</v>
      </c>
      <c r="AH225" s="86">
        <v>62</v>
      </c>
      <c r="AI225" s="86"/>
      <c r="AJ225" s="86">
        <v>61</v>
      </c>
      <c r="AK225" s="86"/>
      <c r="AL225" s="86">
        <v>60</v>
      </c>
      <c r="AM225" s="86"/>
      <c r="AN225" s="86">
        <v>59</v>
      </c>
      <c r="AO225" s="86"/>
      <c r="AP225" s="86">
        <v>8</v>
      </c>
      <c r="AQ225" s="86"/>
      <c r="AR225" s="86">
        <v>1</v>
      </c>
      <c r="AS225" s="86"/>
      <c r="AT225" s="86">
        <v>5</v>
      </c>
      <c r="AU225" s="86"/>
      <c r="AV225" s="86">
        <v>5</v>
      </c>
      <c r="AW225" s="86"/>
      <c r="AX225" s="86">
        <v>3</v>
      </c>
      <c r="AY225" s="86"/>
      <c r="AZ225" s="86">
        <v>17</v>
      </c>
      <c r="BA225" s="86"/>
      <c r="BB225" s="86">
        <v>18</v>
      </c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128"/>
      <c r="BP225" s="24"/>
    </row>
    <row r="226" spans="1:68" ht="18.75" x14ac:dyDescent="0.25">
      <c r="A226" s="121"/>
      <c r="B226" s="129" t="s">
        <v>44</v>
      </c>
      <c r="C226" s="3"/>
      <c r="D226" s="13">
        <f>SUM(D227:D231)</f>
        <v>0</v>
      </c>
      <c r="E226" s="13">
        <f>SUM(E227:E231)</f>
        <v>0</v>
      </c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74"/>
      <c r="Z226" s="52"/>
      <c r="AA226" s="82"/>
      <c r="AB226" s="104"/>
      <c r="AC226" s="31">
        <f>SUM(AC227:AC231)</f>
        <v>1</v>
      </c>
      <c r="AD226" s="105">
        <f>SUM(AD227:AD231)</f>
        <v>0</v>
      </c>
      <c r="AE226" s="60"/>
      <c r="AF226" s="13">
        <f>SUM(AF227:AF231)</f>
        <v>292</v>
      </c>
      <c r="AG226" s="13">
        <f>SUM(AG227:AG231)</f>
        <v>0</v>
      </c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130"/>
      <c r="BP226" s="24"/>
    </row>
    <row r="227" spans="1:68" ht="18.75" x14ac:dyDescent="0.25">
      <c r="A227" s="119">
        <v>169</v>
      </c>
      <c r="B227" s="127" t="s">
        <v>317</v>
      </c>
      <c r="C227" s="2"/>
      <c r="D227" s="12">
        <f t="shared" ref="D227:D231" si="67">SUM(F227,H227,J227,L227,N227,P227,R227,T227,V227,X227,Z227)</f>
        <v>0</v>
      </c>
      <c r="E227" s="12">
        <f t="shared" si="1"/>
        <v>0</v>
      </c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73"/>
      <c r="Z227" s="49"/>
      <c r="AA227" s="81"/>
      <c r="AB227" s="67" t="s">
        <v>85</v>
      </c>
      <c r="AC227" s="37">
        <v>1</v>
      </c>
      <c r="AD227" s="95"/>
      <c r="AE227" s="54" t="s">
        <v>85</v>
      </c>
      <c r="AF227" s="36">
        <f t="shared" ref="AF227:AG231" si="68">SUM(AH227,AJ227,AL227,AN227,AP227,AR227,AT227,AV227,AX227,AZ227,BB227,BD227,BF227,BH227,BJ227,BL227,BN227)</f>
        <v>278</v>
      </c>
      <c r="AG227" s="148">
        <f t="shared" si="68"/>
        <v>0</v>
      </c>
      <c r="AH227" s="86">
        <v>38</v>
      </c>
      <c r="AI227" s="86"/>
      <c r="AJ227" s="86">
        <v>38</v>
      </c>
      <c r="AK227" s="86"/>
      <c r="AL227" s="86">
        <v>50</v>
      </c>
      <c r="AM227" s="86"/>
      <c r="AN227" s="86">
        <v>29</v>
      </c>
      <c r="AO227" s="86"/>
      <c r="AP227" s="86">
        <v>36</v>
      </c>
      <c r="AQ227" s="86"/>
      <c r="AR227" s="86">
        <v>7</v>
      </c>
      <c r="AS227" s="86"/>
      <c r="AT227" s="86">
        <v>8</v>
      </c>
      <c r="AU227" s="86"/>
      <c r="AV227" s="86">
        <v>10</v>
      </c>
      <c r="AW227" s="86"/>
      <c r="AX227" s="86">
        <v>14</v>
      </c>
      <c r="AY227" s="86"/>
      <c r="AZ227" s="86">
        <v>18</v>
      </c>
      <c r="BA227" s="86"/>
      <c r="BB227" s="86">
        <v>30</v>
      </c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128"/>
      <c r="BP227" s="24"/>
    </row>
    <row r="228" spans="1:68" ht="18.75" x14ac:dyDescent="0.25">
      <c r="A228" s="119">
        <v>170</v>
      </c>
      <c r="B228" s="127" t="s">
        <v>316</v>
      </c>
      <c r="C228" s="2"/>
      <c r="D228" s="12">
        <f t="shared" si="67"/>
        <v>0</v>
      </c>
      <c r="E228" s="12">
        <f t="shared" si="1"/>
        <v>0</v>
      </c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73"/>
      <c r="Z228" s="49"/>
      <c r="AA228" s="81"/>
      <c r="AB228" s="107"/>
      <c r="AC228" s="42"/>
      <c r="AD228" s="103"/>
      <c r="AE228" s="54" t="s">
        <v>85</v>
      </c>
      <c r="AF228" s="36">
        <f t="shared" si="68"/>
        <v>5</v>
      </c>
      <c r="AG228" s="148">
        <f t="shared" si="68"/>
        <v>0</v>
      </c>
      <c r="AH228" s="86">
        <v>1</v>
      </c>
      <c r="AI228" s="86"/>
      <c r="AJ228" s="86">
        <v>1</v>
      </c>
      <c r="AK228" s="86"/>
      <c r="AL228" s="86">
        <v>1</v>
      </c>
      <c r="AM228" s="86"/>
      <c r="AN228" s="86">
        <v>1</v>
      </c>
      <c r="AO228" s="86"/>
      <c r="AP228" s="86">
        <v>1</v>
      </c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128"/>
      <c r="BP228" s="24"/>
    </row>
    <row r="229" spans="1:68" ht="18.75" x14ac:dyDescent="0.25">
      <c r="A229" s="119">
        <v>171</v>
      </c>
      <c r="B229" s="127" t="s">
        <v>318</v>
      </c>
      <c r="C229" s="2"/>
      <c r="D229" s="12">
        <f t="shared" si="67"/>
        <v>0</v>
      </c>
      <c r="E229" s="12">
        <f t="shared" si="1"/>
        <v>0</v>
      </c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73"/>
      <c r="Z229" s="49"/>
      <c r="AA229" s="81"/>
      <c r="AB229" s="66"/>
      <c r="AC229" s="37"/>
      <c r="AD229" s="95"/>
      <c r="AE229" s="55"/>
      <c r="AF229" s="36">
        <f t="shared" si="68"/>
        <v>0</v>
      </c>
      <c r="AG229" s="148">
        <f t="shared" si="68"/>
        <v>0</v>
      </c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128"/>
      <c r="BP229" s="24"/>
    </row>
    <row r="230" spans="1:68" ht="18.75" x14ac:dyDescent="0.25">
      <c r="A230" s="119">
        <v>172</v>
      </c>
      <c r="B230" s="127" t="s">
        <v>319</v>
      </c>
      <c r="C230" s="2"/>
      <c r="D230" s="12">
        <f t="shared" si="67"/>
        <v>0</v>
      </c>
      <c r="E230" s="12">
        <f t="shared" si="1"/>
        <v>0</v>
      </c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73"/>
      <c r="Z230" s="49"/>
      <c r="AA230" s="81"/>
      <c r="AB230" s="66"/>
      <c r="AC230" s="37"/>
      <c r="AD230" s="95"/>
      <c r="AE230" s="55"/>
      <c r="AF230" s="36">
        <f t="shared" si="68"/>
        <v>0</v>
      </c>
      <c r="AG230" s="148">
        <f t="shared" si="68"/>
        <v>0</v>
      </c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128"/>
      <c r="BP230" s="24"/>
    </row>
    <row r="231" spans="1:68" ht="18.75" x14ac:dyDescent="0.25">
      <c r="A231" s="119">
        <v>173</v>
      </c>
      <c r="B231" s="127" t="s">
        <v>320</v>
      </c>
      <c r="C231" s="2"/>
      <c r="D231" s="12">
        <f t="shared" si="67"/>
        <v>0</v>
      </c>
      <c r="E231" s="12">
        <f t="shared" si="1"/>
        <v>0</v>
      </c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73"/>
      <c r="Z231" s="49"/>
      <c r="AA231" s="81"/>
      <c r="AB231" s="66"/>
      <c r="AC231" s="37"/>
      <c r="AD231" s="95"/>
      <c r="AE231" s="54" t="s">
        <v>85</v>
      </c>
      <c r="AF231" s="36">
        <f t="shared" si="68"/>
        <v>9</v>
      </c>
      <c r="AG231" s="148">
        <f t="shared" si="68"/>
        <v>0</v>
      </c>
      <c r="AH231" s="86">
        <v>2</v>
      </c>
      <c r="AI231" s="86"/>
      <c r="AJ231" s="86">
        <v>2</v>
      </c>
      <c r="AK231" s="86"/>
      <c r="AL231" s="86">
        <v>2</v>
      </c>
      <c r="AM231" s="86"/>
      <c r="AN231" s="86">
        <v>2</v>
      </c>
      <c r="AO231" s="86"/>
      <c r="AP231" s="86">
        <v>1</v>
      </c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128"/>
      <c r="BP231" s="24"/>
    </row>
    <row r="232" spans="1:68" ht="18.75" x14ac:dyDescent="0.25">
      <c r="A232" s="121"/>
      <c r="B232" s="129" t="s">
        <v>45</v>
      </c>
      <c r="C232" s="3"/>
      <c r="D232" s="13">
        <f>SUM(D233:D236)</f>
        <v>10</v>
      </c>
      <c r="E232" s="13">
        <f>SUM(E233:E236)</f>
        <v>2</v>
      </c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74"/>
      <c r="Z232" s="52"/>
      <c r="AA232" s="82"/>
      <c r="AB232" s="3"/>
      <c r="AC232" s="28">
        <f>SUM(AC233:AC236)</f>
        <v>0</v>
      </c>
      <c r="AD232" s="96">
        <f>SUM(AD233:AD236)</f>
        <v>0</v>
      </c>
      <c r="AE232" s="56"/>
      <c r="AF232" s="13">
        <f>SUM(AF233:AF236)</f>
        <v>5</v>
      </c>
      <c r="AG232" s="13">
        <f>SUM(AG233:AG236)</f>
        <v>0</v>
      </c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130"/>
      <c r="BP232" s="24"/>
    </row>
    <row r="233" spans="1:68" ht="47.25" x14ac:dyDescent="0.25">
      <c r="A233" s="119">
        <v>174</v>
      </c>
      <c r="B233" s="127" t="s">
        <v>322</v>
      </c>
      <c r="C233" s="70" t="s">
        <v>101</v>
      </c>
      <c r="D233" s="20">
        <f t="shared" ref="D233:D236" si="69">SUM(F233,H233,J233,L233,N233,P233,R233,T233,V233,X233,Z233)</f>
        <v>10</v>
      </c>
      <c r="E233" s="20">
        <f t="shared" si="1"/>
        <v>2</v>
      </c>
      <c r="F233" s="49"/>
      <c r="G233" s="49"/>
      <c r="H233" s="49">
        <v>2</v>
      </c>
      <c r="I233" s="49"/>
      <c r="J233" s="49">
        <v>2</v>
      </c>
      <c r="K233" s="49"/>
      <c r="L233" s="49"/>
      <c r="M233" s="49"/>
      <c r="N233" s="49"/>
      <c r="O233" s="49"/>
      <c r="P233" s="49">
        <v>2</v>
      </c>
      <c r="Q233" s="49"/>
      <c r="R233" s="49"/>
      <c r="S233" s="49"/>
      <c r="T233" s="49"/>
      <c r="U233" s="49"/>
      <c r="V233" s="49"/>
      <c r="W233" s="49"/>
      <c r="X233" s="49">
        <v>4</v>
      </c>
      <c r="Y233" s="85">
        <v>2</v>
      </c>
      <c r="Z233" s="49"/>
      <c r="AA233" s="81"/>
      <c r="AB233" s="98"/>
      <c r="AC233" s="37"/>
      <c r="AD233" s="95"/>
      <c r="AE233" s="55"/>
      <c r="AF233" s="36">
        <f t="shared" ref="AF233:AG236" si="70">SUM(AH233,AJ233,AL233,AN233,AP233,AR233,AT233,AV233,AX233,AZ233,BB233,BD233,BF233,BH233,BJ233,BL233,BN233)</f>
        <v>0</v>
      </c>
      <c r="AG233" s="148">
        <f t="shared" si="70"/>
        <v>0</v>
      </c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128"/>
      <c r="BP233" s="24"/>
    </row>
    <row r="234" spans="1:68" ht="18.75" x14ac:dyDescent="0.25">
      <c r="A234" s="119">
        <v>175</v>
      </c>
      <c r="B234" s="127" t="s">
        <v>323</v>
      </c>
      <c r="C234" s="68"/>
      <c r="D234" s="20">
        <f t="shared" si="69"/>
        <v>0</v>
      </c>
      <c r="E234" s="20">
        <f t="shared" si="1"/>
        <v>0</v>
      </c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73"/>
      <c r="Z234" s="49"/>
      <c r="AA234" s="81"/>
      <c r="AB234" s="108"/>
      <c r="AC234" s="43"/>
      <c r="AD234" s="109"/>
      <c r="AE234" s="61"/>
      <c r="AF234" s="36">
        <f t="shared" si="70"/>
        <v>0</v>
      </c>
      <c r="AG234" s="148">
        <f t="shared" si="70"/>
        <v>0</v>
      </c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128"/>
      <c r="BP234" s="24"/>
    </row>
    <row r="235" spans="1:68" ht="18.75" x14ac:dyDescent="0.25">
      <c r="A235" s="119">
        <v>176</v>
      </c>
      <c r="B235" s="127" t="s">
        <v>325</v>
      </c>
      <c r="C235" s="68"/>
      <c r="D235" s="20">
        <f t="shared" si="69"/>
        <v>0</v>
      </c>
      <c r="E235" s="20">
        <f t="shared" si="1"/>
        <v>0</v>
      </c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73"/>
      <c r="Z235" s="49"/>
      <c r="AA235" s="81"/>
      <c r="AB235" s="108"/>
      <c r="AC235" s="43"/>
      <c r="AD235" s="109"/>
      <c r="AE235" s="54" t="s">
        <v>85</v>
      </c>
      <c r="AF235" s="36">
        <f t="shared" si="70"/>
        <v>5</v>
      </c>
      <c r="AG235" s="148">
        <f t="shared" si="70"/>
        <v>0</v>
      </c>
      <c r="AH235" s="86">
        <v>1</v>
      </c>
      <c r="AI235" s="86"/>
      <c r="AJ235" s="86">
        <v>1</v>
      </c>
      <c r="AK235" s="86"/>
      <c r="AL235" s="86">
        <v>1</v>
      </c>
      <c r="AM235" s="86"/>
      <c r="AN235" s="86">
        <v>1</v>
      </c>
      <c r="AO235" s="86"/>
      <c r="AP235" s="86"/>
      <c r="AQ235" s="86"/>
      <c r="AR235" s="86"/>
      <c r="AS235" s="86"/>
      <c r="AT235" s="86"/>
      <c r="AU235" s="86"/>
      <c r="AV235" s="86"/>
      <c r="AW235" s="86"/>
      <c r="AX235" s="86">
        <v>1</v>
      </c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128"/>
      <c r="BP235" s="24"/>
    </row>
    <row r="236" spans="1:68" ht="18.75" x14ac:dyDescent="0.25">
      <c r="A236" s="119">
        <v>177</v>
      </c>
      <c r="B236" s="127" t="s">
        <v>324</v>
      </c>
      <c r="C236" s="2"/>
      <c r="D236" s="12">
        <f t="shared" si="69"/>
        <v>0</v>
      </c>
      <c r="E236" s="12">
        <f t="shared" si="1"/>
        <v>0</v>
      </c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73"/>
      <c r="Z236" s="49"/>
      <c r="AA236" s="81"/>
      <c r="AB236" s="66"/>
      <c r="AC236" s="37"/>
      <c r="AD236" s="95"/>
      <c r="AE236" s="55"/>
      <c r="AF236" s="36">
        <f t="shared" si="70"/>
        <v>0</v>
      </c>
      <c r="AG236" s="148">
        <f t="shared" si="70"/>
        <v>0</v>
      </c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128"/>
      <c r="BP236" s="24"/>
    </row>
    <row r="237" spans="1:68" ht="18.75" x14ac:dyDescent="0.25">
      <c r="A237" s="121"/>
      <c r="B237" s="129" t="s">
        <v>46</v>
      </c>
      <c r="C237" s="3"/>
      <c r="D237" s="13">
        <f>SUM(D238:D240)</f>
        <v>0</v>
      </c>
      <c r="E237" s="13">
        <f>SUM(E238:E240)</f>
        <v>0</v>
      </c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74"/>
      <c r="Z237" s="52"/>
      <c r="AA237" s="82"/>
      <c r="AB237" s="3"/>
      <c r="AC237" s="28">
        <f>SUM(AC238:AC240)</f>
        <v>0</v>
      </c>
      <c r="AD237" s="96">
        <f>SUM(AD238:AD240)</f>
        <v>0</v>
      </c>
      <c r="AE237" s="56"/>
      <c r="AF237" s="13">
        <f>SUM(AF238:AF240)</f>
        <v>20</v>
      </c>
      <c r="AG237" s="13">
        <f>SUM(AG238:AG240)</f>
        <v>0</v>
      </c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130"/>
      <c r="BP237" s="24"/>
    </row>
    <row r="238" spans="1:68" ht="18.75" x14ac:dyDescent="0.25">
      <c r="A238" s="119">
        <v>178</v>
      </c>
      <c r="B238" s="127" t="s">
        <v>328</v>
      </c>
      <c r="C238" s="2"/>
      <c r="D238" s="12">
        <f t="shared" ref="D238:D240" si="71">SUM(F238,H238,J238,L238,N238,P238,R238,T238,V238,X238,Z238)</f>
        <v>0</v>
      </c>
      <c r="E238" s="12">
        <f t="shared" si="1"/>
        <v>0</v>
      </c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73"/>
      <c r="Z238" s="49"/>
      <c r="AA238" s="81"/>
      <c r="AB238" s="2"/>
      <c r="AC238" s="27"/>
      <c r="AD238" s="97"/>
      <c r="AE238" s="21"/>
      <c r="AF238" s="12">
        <f t="shared" ref="AF238:AG240" si="72">SUM(AH238,AJ238,AL238,AN238,AP238,AR238,AT238,AV238,AX238,AZ238,BB238,BD238,BF238,BH238,BJ238,BL238,BN238)</f>
        <v>0</v>
      </c>
      <c r="AG238" s="153">
        <f t="shared" si="72"/>
        <v>0</v>
      </c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128"/>
      <c r="BP238" s="24"/>
    </row>
    <row r="239" spans="1:68" ht="18.75" x14ac:dyDescent="0.25">
      <c r="A239" s="119">
        <v>179</v>
      </c>
      <c r="B239" s="127" t="s">
        <v>327</v>
      </c>
      <c r="C239" s="2"/>
      <c r="D239" s="12">
        <f t="shared" si="71"/>
        <v>0</v>
      </c>
      <c r="E239" s="12">
        <f t="shared" si="1"/>
        <v>0</v>
      </c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73"/>
      <c r="Z239" s="49"/>
      <c r="AA239" s="81"/>
      <c r="AB239" s="2"/>
      <c r="AC239" s="27"/>
      <c r="AD239" s="97"/>
      <c r="AE239" s="57"/>
      <c r="AF239" s="12">
        <f t="shared" si="72"/>
        <v>0</v>
      </c>
      <c r="AG239" s="153">
        <f t="shared" si="72"/>
        <v>0</v>
      </c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128"/>
      <c r="BP239" s="24"/>
    </row>
    <row r="240" spans="1:68" ht="18.75" x14ac:dyDescent="0.25">
      <c r="A240" s="119">
        <v>180</v>
      </c>
      <c r="B240" s="127" t="s">
        <v>326</v>
      </c>
      <c r="C240" s="2"/>
      <c r="D240" s="12">
        <f t="shared" si="71"/>
        <v>0</v>
      </c>
      <c r="E240" s="12">
        <f t="shared" si="1"/>
        <v>0</v>
      </c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73"/>
      <c r="Z240" s="49"/>
      <c r="AA240" s="81"/>
      <c r="AB240" s="2"/>
      <c r="AC240" s="27"/>
      <c r="AD240" s="97"/>
      <c r="AE240" s="54" t="s">
        <v>85</v>
      </c>
      <c r="AF240" s="36">
        <f t="shared" si="72"/>
        <v>20</v>
      </c>
      <c r="AG240" s="148">
        <f t="shared" si="72"/>
        <v>0</v>
      </c>
      <c r="AH240" s="86">
        <v>3</v>
      </c>
      <c r="AI240" s="86"/>
      <c r="AJ240" s="86">
        <v>3</v>
      </c>
      <c r="AK240" s="86"/>
      <c r="AL240" s="86">
        <v>4</v>
      </c>
      <c r="AM240" s="86"/>
      <c r="AN240" s="86">
        <v>3</v>
      </c>
      <c r="AO240" s="86"/>
      <c r="AP240" s="86">
        <v>2</v>
      </c>
      <c r="AQ240" s="86"/>
      <c r="AR240" s="86"/>
      <c r="AS240" s="86"/>
      <c r="AT240" s="86"/>
      <c r="AU240" s="86"/>
      <c r="AV240" s="86"/>
      <c r="AW240" s="86"/>
      <c r="AX240" s="86">
        <v>3</v>
      </c>
      <c r="AY240" s="86"/>
      <c r="AZ240" s="86">
        <v>1</v>
      </c>
      <c r="BA240" s="86"/>
      <c r="BB240" s="86">
        <v>1</v>
      </c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128"/>
      <c r="BP240" s="24"/>
    </row>
    <row r="241" spans="1:68" ht="18.75" x14ac:dyDescent="0.25">
      <c r="A241" s="121"/>
      <c r="B241" s="129" t="s">
        <v>84</v>
      </c>
      <c r="C241" s="3"/>
      <c r="D241" s="13">
        <f>SUM(D242)</f>
        <v>0</v>
      </c>
      <c r="E241" s="13">
        <f>SUM(E242)</f>
        <v>0</v>
      </c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74"/>
      <c r="Z241" s="52"/>
      <c r="AA241" s="82"/>
      <c r="AB241" s="3"/>
      <c r="AC241" s="28">
        <f>SUM(AC242)</f>
        <v>0</v>
      </c>
      <c r="AD241" s="96">
        <f>SUM(AD242)</f>
        <v>0</v>
      </c>
      <c r="AE241" s="56"/>
      <c r="AF241" s="13">
        <f>SUM(AF242)</f>
        <v>0</v>
      </c>
      <c r="AG241" s="13">
        <f>SUM(AG242)</f>
        <v>0</v>
      </c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130"/>
      <c r="BP241" s="24"/>
    </row>
    <row r="242" spans="1:68" ht="18.75" x14ac:dyDescent="0.25">
      <c r="A242" s="119">
        <v>181</v>
      </c>
      <c r="B242" s="133" t="s">
        <v>321</v>
      </c>
      <c r="C242" s="2"/>
      <c r="D242" s="12">
        <f t="shared" ref="D242" si="73">SUM(F242,H242,J242,L242,N242,P242,R242,T242,V242,X242,Z242)</f>
        <v>0</v>
      </c>
      <c r="E242" s="12">
        <f t="shared" si="1"/>
        <v>0</v>
      </c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73"/>
      <c r="Z242" s="49"/>
      <c r="AA242" s="81"/>
      <c r="AB242" s="2"/>
      <c r="AC242" s="27"/>
      <c r="AD242" s="97"/>
      <c r="AE242" s="57"/>
      <c r="AF242" s="12">
        <f t="shared" ref="AF242:AG242" si="74">SUM(AH242,AJ242,AL242,AN242,AP242,AR242,AT242,AV242,AX242,AZ242,BB242,BD242,BF242,BH242,BJ242,BL242,BN242)</f>
        <v>0</v>
      </c>
      <c r="AG242" s="153">
        <f t="shared" si="74"/>
        <v>0</v>
      </c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128"/>
      <c r="BP242" s="24"/>
    </row>
    <row r="243" spans="1:68" ht="18.75" x14ac:dyDescent="0.25">
      <c r="A243" s="121"/>
      <c r="B243" s="129" t="s">
        <v>47</v>
      </c>
      <c r="C243" s="3"/>
      <c r="D243" s="13">
        <f>SUM(D244)</f>
        <v>0</v>
      </c>
      <c r="E243" s="13">
        <f>SUM(E244)</f>
        <v>0</v>
      </c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74"/>
      <c r="Z243" s="52"/>
      <c r="AA243" s="82"/>
      <c r="AB243" s="3"/>
      <c r="AC243" s="28">
        <f>SUM(AC244)</f>
        <v>1</v>
      </c>
      <c r="AD243" s="96">
        <f>SUM(AD244)</f>
        <v>1</v>
      </c>
      <c r="AE243" s="56"/>
      <c r="AF243" s="13">
        <f>SUM(AF244)</f>
        <v>32</v>
      </c>
      <c r="AG243" s="13">
        <f>SUM(AG244)</f>
        <v>0</v>
      </c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130"/>
      <c r="BP243" s="24"/>
    </row>
    <row r="244" spans="1:68" ht="47.25" x14ac:dyDescent="0.25">
      <c r="A244" s="119">
        <v>182</v>
      </c>
      <c r="B244" s="127" t="s">
        <v>342</v>
      </c>
      <c r="C244" s="2"/>
      <c r="D244" s="12">
        <f t="shared" ref="D244" si="75">SUM(F244,H244,J244,L244,N244,P244,R244,T244,V244,X244,Z244)</f>
        <v>0</v>
      </c>
      <c r="E244" s="12">
        <f t="shared" si="1"/>
        <v>0</v>
      </c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73"/>
      <c r="Z244" s="49"/>
      <c r="AA244" s="81"/>
      <c r="AB244" s="70" t="s">
        <v>86</v>
      </c>
      <c r="AC244" s="37">
        <v>1</v>
      </c>
      <c r="AD244" s="95">
        <v>1</v>
      </c>
      <c r="AE244" s="54" t="s">
        <v>85</v>
      </c>
      <c r="AF244" s="36">
        <f t="shared" ref="AF244:AG244" si="76">SUM(AH244,AJ244,AL244,AN244,AP244,AR244,AT244,AV244,AX244,AZ244,BB244,BD244,BF244,BH244,BJ244,BL244,BN244)</f>
        <v>32</v>
      </c>
      <c r="AG244" s="148">
        <f t="shared" si="76"/>
        <v>0</v>
      </c>
      <c r="AH244" s="86">
        <v>4</v>
      </c>
      <c r="AI244" s="86"/>
      <c r="AJ244" s="86">
        <v>3</v>
      </c>
      <c r="AK244" s="86"/>
      <c r="AL244" s="86">
        <v>5</v>
      </c>
      <c r="AM244" s="86"/>
      <c r="AN244" s="86">
        <v>6</v>
      </c>
      <c r="AO244" s="86"/>
      <c r="AP244" s="86"/>
      <c r="AQ244" s="86"/>
      <c r="AR244" s="86">
        <v>1</v>
      </c>
      <c r="AS244" s="86"/>
      <c r="AT244" s="86">
        <v>4</v>
      </c>
      <c r="AU244" s="86"/>
      <c r="AV244" s="86">
        <v>5</v>
      </c>
      <c r="AW244" s="86"/>
      <c r="AX244" s="86">
        <v>2</v>
      </c>
      <c r="AY244" s="86"/>
      <c r="AZ244" s="86"/>
      <c r="BA244" s="86"/>
      <c r="BB244" s="86">
        <v>2</v>
      </c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128"/>
      <c r="BP244" s="24"/>
    </row>
    <row r="245" spans="1:68" ht="18.75" x14ac:dyDescent="0.25">
      <c r="A245" s="121"/>
      <c r="B245" s="129" t="s">
        <v>48</v>
      </c>
      <c r="C245" s="3"/>
      <c r="D245" s="13">
        <f>SUM(D246:D250)</f>
        <v>0</v>
      </c>
      <c r="E245" s="13">
        <f>SUM(E246:E250)</f>
        <v>0</v>
      </c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74"/>
      <c r="Z245" s="52"/>
      <c r="AA245" s="82"/>
      <c r="AB245" s="3"/>
      <c r="AC245" s="28">
        <f>SUM(AC246:AC250)</f>
        <v>1</v>
      </c>
      <c r="AD245" s="96">
        <f>SUM(AD246:AD250)</f>
        <v>0</v>
      </c>
      <c r="AE245" s="56"/>
      <c r="AF245" s="13">
        <f>SUM(AF246:AF250)</f>
        <v>15</v>
      </c>
      <c r="AG245" s="13">
        <f>SUM(AG246:AG250)</f>
        <v>0</v>
      </c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130"/>
      <c r="BP245" s="24"/>
    </row>
    <row r="246" spans="1:68" ht="18.75" x14ac:dyDescent="0.25">
      <c r="A246" s="119">
        <v>183</v>
      </c>
      <c r="B246" s="127" t="s">
        <v>337</v>
      </c>
      <c r="C246" s="2"/>
      <c r="D246" s="12">
        <f t="shared" ref="D246:D250" si="77">SUM(F246,H246,J246,L246,N246,P246,R246,T246,V246,X246,Z246)</f>
        <v>0</v>
      </c>
      <c r="E246" s="12">
        <f t="shared" si="1"/>
        <v>0</v>
      </c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73"/>
      <c r="Z246" s="49"/>
      <c r="AA246" s="81"/>
      <c r="AB246" s="2"/>
      <c r="AC246" s="27"/>
      <c r="AD246" s="97"/>
      <c r="AE246" s="57"/>
      <c r="AF246" s="12">
        <f t="shared" ref="AF246:AG250" si="78">SUM(AH246,AJ246,AL246,AN246,AP246,AR246,AT246,AV246,AX246,AZ246,BB246,BD246,BF246,BH246,BJ246,BL246,BN246)</f>
        <v>0</v>
      </c>
      <c r="AG246" s="153">
        <f t="shared" si="78"/>
        <v>0</v>
      </c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128"/>
      <c r="BP246" s="24"/>
    </row>
    <row r="247" spans="1:68" ht="18.75" x14ac:dyDescent="0.25">
      <c r="A247" s="119">
        <v>184</v>
      </c>
      <c r="B247" s="127" t="s">
        <v>339</v>
      </c>
      <c r="C247" s="2"/>
      <c r="D247" s="12">
        <f t="shared" si="77"/>
        <v>0</v>
      </c>
      <c r="E247" s="12">
        <f t="shared" si="1"/>
        <v>0</v>
      </c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73"/>
      <c r="Z247" s="49"/>
      <c r="AA247" s="81"/>
      <c r="AB247" s="2"/>
      <c r="AC247" s="27"/>
      <c r="AD247" s="97"/>
      <c r="AE247" s="54" t="s">
        <v>85</v>
      </c>
      <c r="AF247" s="12">
        <f t="shared" si="78"/>
        <v>7</v>
      </c>
      <c r="AG247" s="153">
        <f t="shared" si="78"/>
        <v>0</v>
      </c>
      <c r="AH247" s="86">
        <v>2</v>
      </c>
      <c r="AI247" s="86"/>
      <c r="AJ247" s="86">
        <v>2</v>
      </c>
      <c r="AK247" s="86"/>
      <c r="AL247" s="86">
        <v>1</v>
      </c>
      <c r="AM247" s="86"/>
      <c r="AN247" s="86">
        <v>2</v>
      </c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128"/>
      <c r="BP247" s="24"/>
    </row>
    <row r="248" spans="1:68" ht="18.75" x14ac:dyDescent="0.25">
      <c r="A248" s="119">
        <v>185</v>
      </c>
      <c r="B248" s="127" t="s">
        <v>338</v>
      </c>
      <c r="C248" s="2"/>
      <c r="D248" s="12">
        <f t="shared" si="77"/>
        <v>0</v>
      </c>
      <c r="E248" s="12">
        <f t="shared" si="1"/>
        <v>0</v>
      </c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73"/>
      <c r="Z248" s="49"/>
      <c r="AA248" s="81"/>
      <c r="AB248" s="2"/>
      <c r="AC248" s="27"/>
      <c r="AD248" s="97"/>
      <c r="AE248" s="54" t="s">
        <v>85</v>
      </c>
      <c r="AF248" s="12">
        <f t="shared" si="78"/>
        <v>1</v>
      </c>
      <c r="AG248" s="153">
        <f t="shared" si="78"/>
        <v>0</v>
      </c>
      <c r="AH248" s="86"/>
      <c r="AI248" s="86"/>
      <c r="AJ248" s="86">
        <v>1</v>
      </c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128"/>
      <c r="BP248" s="24"/>
    </row>
    <row r="249" spans="1:68" ht="18.75" x14ac:dyDescent="0.25">
      <c r="A249" s="119">
        <v>186</v>
      </c>
      <c r="B249" s="127" t="s">
        <v>340</v>
      </c>
      <c r="C249" s="2"/>
      <c r="D249" s="12">
        <f t="shared" si="77"/>
        <v>0</v>
      </c>
      <c r="E249" s="12">
        <f t="shared" si="1"/>
        <v>0</v>
      </c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73"/>
      <c r="Z249" s="49"/>
      <c r="AA249" s="81"/>
      <c r="AB249" s="67" t="s">
        <v>85</v>
      </c>
      <c r="AC249" s="27">
        <v>1</v>
      </c>
      <c r="AD249" s="97"/>
      <c r="AE249" s="54" t="s">
        <v>85</v>
      </c>
      <c r="AF249" s="12">
        <f t="shared" si="78"/>
        <v>2</v>
      </c>
      <c r="AG249" s="153">
        <f t="shared" si="78"/>
        <v>0</v>
      </c>
      <c r="AH249" s="86">
        <v>1</v>
      </c>
      <c r="AI249" s="86"/>
      <c r="AJ249" s="86"/>
      <c r="AK249" s="86"/>
      <c r="AL249" s="86">
        <v>1</v>
      </c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128"/>
      <c r="BP249" s="24"/>
    </row>
    <row r="250" spans="1:68" ht="18.75" x14ac:dyDescent="0.25">
      <c r="A250" s="119">
        <v>187</v>
      </c>
      <c r="B250" s="127" t="s">
        <v>341</v>
      </c>
      <c r="C250" s="2"/>
      <c r="D250" s="12">
        <f t="shared" si="77"/>
        <v>0</v>
      </c>
      <c r="E250" s="12">
        <f t="shared" si="1"/>
        <v>0</v>
      </c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73"/>
      <c r="Z250" s="49"/>
      <c r="AA250" s="81"/>
      <c r="AB250" s="2"/>
      <c r="AC250" s="27"/>
      <c r="AD250" s="97"/>
      <c r="AE250" s="54" t="s">
        <v>85</v>
      </c>
      <c r="AF250" s="12">
        <f t="shared" si="78"/>
        <v>5</v>
      </c>
      <c r="AG250" s="153">
        <f t="shared" si="78"/>
        <v>0</v>
      </c>
      <c r="AH250" s="86"/>
      <c r="AI250" s="86"/>
      <c r="AJ250" s="86"/>
      <c r="AK250" s="86"/>
      <c r="AL250" s="86">
        <v>1</v>
      </c>
      <c r="AM250" s="86"/>
      <c r="AN250" s="86">
        <v>1</v>
      </c>
      <c r="AO250" s="86"/>
      <c r="AP250" s="86"/>
      <c r="AQ250" s="86"/>
      <c r="AR250" s="86"/>
      <c r="AS250" s="86"/>
      <c r="AT250" s="86">
        <v>1</v>
      </c>
      <c r="AU250" s="86"/>
      <c r="AV250" s="86">
        <v>1</v>
      </c>
      <c r="AW250" s="86"/>
      <c r="AX250" s="86"/>
      <c r="AY250" s="86"/>
      <c r="AZ250" s="86"/>
      <c r="BA250" s="86"/>
      <c r="BB250" s="86">
        <v>1</v>
      </c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128"/>
      <c r="BP250" s="24"/>
    </row>
    <row r="251" spans="1:68" ht="18.75" x14ac:dyDescent="0.25">
      <c r="A251" s="121"/>
      <c r="B251" s="129" t="s">
        <v>40</v>
      </c>
      <c r="C251" s="3"/>
      <c r="D251" s="13">
        <f>SUM(D252:D259)</f>
        <v>0</v>
      </c>
      <c r="E251" s="13">
        <f>SUM(E252:E259)</f>
        <v>0</v>
      </c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74"/>
      <c r="Z251" s="52"/>
      <c r="AA251" s="82"/>
      <c r="AB251" s="3"/>
      <c r="AC251" s="28">
        <f>SUM(AC252:AC259)</f>
        <v>0</v>
      </c>
      <c r="AD251" s="96">
        <f>SUM(AD252:AD259)</f>
        <v>0</v>
      </c>
      <c r="AE251" s="56"/>
      <c r="AF251" s="13">
        <f>SUM(AF252:AF259)</f>
        <v>0</v>
      </c>
      <c r="AG251" s="13">
        <f>SUM(AG252:AG259)</f>
        <v>0</v>
      </c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130"/>
      <c r="BP251" s="24"/>
    </row>
    <row r="252" spans="1:68" ht="18.75" x14ac:dyDescent="0.25">
      <c r="A252" s="119">
        <v>188</v>
      </c>
      <c r="B252" s="127" t="s">
        <v>329</v>
      </c>
      <c r="C252" s="2"/>
      <c r="D252" s="12">
        <f t="shared" ref="D252:D259" si="79">SUM(F252,H252,J252,L252,N252,P252,R252,T252,V252,X252,Z252)</f>
        <v>0</v>
      </c>
      <c r="E252" s="12">
        <f t="shared" si="1"/>
        <v>0</v>
      </c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73"/>
      <c r="Z252" s="49"/>
      <c r="AA252" s="81"/>
      <c r="AB252" s="98"/>
      <c r="AC252" s="37"/>
      <c r="AD252" s="95"/>
      <c r="AE252" s="55"/>
      <c r="AF252" s="36">
        <f t="shared" ref="AF252:AG259" si="80">SUM(AH252,AJ252,AL252,AN252,AP252,AR252,AT252,AV252,AX252,AZ252,BB252,BD252,BF252,BH252,BJ252,BL252,BN252)</f>
        <v>0</v>
      </c>
      <c r="AG252" s="148">
        <f t="shared" si="80"/>
        <v>0</v>
      </c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128"/>
      <c r="BP252" s="24"/>
    </row>
    <row r="253" spans="1:68" ht="18.75" x14ac:dyDescent="0.25">
      <c r="A253" s="119">
        <v>189</v>
      </c>
      <c r="B253" s="127" t="s">
        <v>330</v>
      </c>
      <c r="C253" s="2"/>
      <c r="D253" s="12">
        <f t="shared" si="79"/>
        <v>0</v>
      </c>
      <c r="E253" s="12">
        <f t="shared" si="1"/>
        <v>0</v>
      </c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73"/>
      <c r="Z253" s="49"/>
      <c r="AA253" s="81"/>
      <c r="AB253" s="66"/>
      <c r="AC253" s="37"/>
      <c r="AD253" s="95"/>
      <c r="AE253" s="55"/>
      <c r="AF253" s="36">
        <f t="shared" si="80"/>
        <v>0</v>
      </c>
      <c r="AG253" s="148">
        <f t="shared" si="80"/>
        <v>0</v>
      </c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128"/>
      <c r="BP253" s="24"/>
    </row>
    <row r="254" spans="1:68" ht="18.75" x14ac:dyDescent="0.25">
      <c r="A254" s="119">
        <v>190</v>
      </c>
      <c r="B254" s="127" t="s">
        <v>331</v>
      </c>
      <c r="C254" s="2"/>
      <c r="D254" s="12">
        <f t="shared" si="79"/>
        <v>0</v>
      </c>
      <c r="E254" s="12">
        <f t="shared" si="1"/>
        <v>0</v>
      </c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73"/>
      <c r="Z254" s="49"/>
      <c r="AA254" s="81"/>
      <c r="AB254" s="66"/>
      <c r="AC254" s="37"/>
      <c r="AD254" s="95"/>
      <c r="AE254" s="55"/>
      <c r="AF254" s="36">
        <f t="shared" si="80"/>
        <v>0</v>
      </c>
      <c r="AG254" s="148">
        <f t="shared" si="80"/>
        <v>0</v>
      </c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128"/>
      <c r="BP254" s="24"/>
    </row>
    <row r="255" spans="1:68" ht="18.75" x14ac:dyDescent="0.25">
      <c r="A255" s="119">
        <v>191</v>
      </c>
      <c r="B255" s="127" t="s">
        <v>332</v>
      </c>
      <c r="C255" s="2"/>
      <c r="D255" s="12">
        <f t="shared" si="79"/>
        <v>0</v>
      </c>
      <c r="E255" s="12">
        <f t="shared" si="1"/>
        <v>0</v>
      </c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73"/>
      <c r="Z255" s="49"/>
      <c r="AA255" s="81"/>
      <c r="AB255" s="2"/>
      <c r="AC255" s="27"/>
      <c r="AD255" s="97"/>
      <c r="AE255" s="57"/>
      <c r="AF255" s="12">
        <f t="shared" si="80"/>
        <v>0</v>
      </c>
      <c r="AG255" s="153">
        <f t="shared" si="80"/>
        <v>0</v>
      </c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128"/>
      <c r="BP255" s="24"/>
    </row>
    <row r="256" spans="1:68" ht="18.75" x14ac:dyDescent="0.25">
      <c r="A256" s="119">
        <v>192</v>
      </c>
      <c r="B256" s="127" t="s">
        <v>333</v>
      </c>
      <c r="C256" s="2"/>
      <c r="D256" s="12">
        <f t="shared" si="79"/>
        <v>0</v>
      </c>
      <c r="E256" s="12">
        <f t="shared" si="1"/>
        <v>0</v>
      </c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73"/>
      <c r="Z256" s="49"/>
      <c r="AA256" s="81"/>
      <c r="AB256" s="2"/>
      <c r="AC256" s="27"/>
      <c r="AD256" s="97"/>
      <c r="AE256" s="57"/>
      <c r="AF256" s="12">
        <f t="shared" si="80"/>
        <v>0</v>
      </c>
      <c r="AG256" s="153">
        <f t="shared" si="80"/>
        <v>0</v>
      </c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128"/>
      <c r="BP256" s="24"/>
    </row>
    <row r="257" spans="1:68" ht="18.75" x14ac:dyDescent="0.25">
      <c r="A257" s="119">
        <v>193</v>
      </c>
      <c r="B257" s="127" t="s">
        <v>335</v>
      </c>
      <c r="C257" s="2"/>
      <c r="D257" s="12">
        <f t="shared" si="79"/>
        <v>0</v>
      </c>
      <c r="E257" s="12">
        <f t="shared" si="1"/>
        <v>0</v>
      </c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73"/>
      <c r="Z257" s="49"/>
      <c r="AA257" s="81"/>
      <c r="AB257" s="2"/>
      <c r="AC257" s="27"/>
      <c r="AD257" s="97"/>
      <c r="AE257" s="57"/>
      <c r="AF257" s="12">
        <f t="shared" si="80"/>
        <v>0</v>
      </c>
      <c r="AG257" s="153">
        <f t="shared" si="80"/>
        <v>0</v>
      </c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128"/>
      <c r="BP257" s="24"/>
    </row>
    <row r="258" spans="1:68" ht="18.75" x14ac:dyDescent="0.25">
      <c r="A258" s="119">
        <v>194</v>
      </c>
      <c r="B258" s="127" t="s">
        <v>336</v>
      </c>
      <c r="C258" s="2"/>
      <c r="D258" s="12">
        <f t="shared" si="79"/>
        <v>0</v>
      </c>
      <c r="E258" s="12">
        <f t="shared" si="1"/>
        <v>0</v>
      </c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73"/>
      <c r="Z258" s="49"/>
      <c r="AA258" s="81"/>
      <c r="AB258" s="2"/>
      <c r="AC258" s="27"/>
      <c r="AD258" s="97"/>
      <c r="AE258" s="57"/>
      <c r="AF258" s="12">
        <f t="shared" si="80"/>
        <v>0</v>
      </c>
      <c r="AG258" s="153">
        <f t="shared" si="80"/>
        <v>0</v>
      </c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128"/>
      <c r="BP258" s="24"/>
    </row>
    <row r="259" spans="1:68" ht="18.75" x14ac:dyDescent="0.25">
      <c r="A259" s="119">
        <v>195</v>
      </c>
      <c r="B259" s="127" t="s">
        <v>334</v>
      </c>
      <c r="C259" s="2"/>
      <c r="D259" s="12">
        <f t="shared" si="79"/>
        <v>0</v>
      </c>
      <c r="E259" s="12">
        <f t="shared" si="1"/>
        <v>0</v>
      </c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73"/>
      <c r="Z259" s="49"/>
      <c r="AA259" s="81"/>
      <c r="AB259" s="2"/>
      <c r="AC259" s="27"/>
      <c r="AD259" s="97"/>
      <c r="AE259" s="57"/>
      <c r="AF259" s="12">
        <f t="shared" si="80"/>
        <v>0</v>
      </c>
      <c r="AG259" s="153">
        <f t="shared" si="80"/>
        <v>0</v>
      </c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128"/>
      <c r="BP259" s="24"/>
    </row>
    <row r="260" spans="1:68" s="10" customFormat="1" ht="30" customHeight="1" x14ac:dyDescent="0.25">
      <c r="A260" s="122"/>
      <c r="B260" s="131" t="s">
        <v>343</v>
      </c>
      <c r="C260" s="4"/>
      <c r="D260" s="14">
        <f>SUM(D261:D262,D263,D272,D275,D278,D281,D285,D300,D305,D310,D314,D318,D322,D325,D329,D333,D337)</f>
        <v>3</v>
      </c>
      <c r="E260" s="14">
        <f>SUM(E261:E262,E263,E272,E275,E278,E281,E285,E300,E305,E310,E314,E318,E322,E325,E329,E333,E337)</f>
        <v>0</v>
      </c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75"/>
      <c r="Z260" s="51"/>
      <c r="AA260" s="83"/>
      <c r="AB260" s="4"/>
      <c r="AC260" s="29">
        <f>SUM(AC261:AC262,AC263,AC272,AC275,AC278,AC281,AC285,AC300,AC305,AC310,AC314,AC318,AC322,AC325,AC329,AC333,AC337)</f>
        <v>91</v>
      </c>
      <c r="AD260" s="99">
        <f>SUM(AD261:AD262,AD263,AD272,AD275,AD278,AD281,AD285,AD300,AD305,AD310,AD314,AD318,AD322,AD325,AD329,AD333,AD337)</f>
        <v>18</v>
      </c>
      <c r="AE260" s="59"/>
      <c r="AF260" s="14">
        <f>SUM(AF261:AF262,AF263,AF272,AF275,AF278,AF281,AF285,AF300,AF305,AF310,AF314,AF318,AF322,AF325,AF329,AF333,AF337)</f>
        <v>636</v>
      </c>
      <c r="AG260" s="14">
        <f>SUM(AG261:AG262,AG263,AG272,AG275,AG278,AG281,AG285,AG300,AG305,AG310,AG314,AG318,AG322,AG325,AG329,AG333,AG337)</f>
        <v>13</v>
      </c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132"/>
      <c r="BP260" s="24"/>
    </row>
    <row r="261" spans="1:68" ht="31.5" x14ac:dyDescent="0.25">
      <c r="A261" s="119">
        <v>196</v>
      </c>
      <c r="B261" s="127" t="s">
        <v>407</v>
      </c>
      <c r="C261" s="2"/>
      <c r="D261" s="12">
        <f t="shared" ref="D261:D262" si="81">SUM(F261,H261,J261,L261,N261,P261,R261,T261,V261,X261,Z261)</f>
        <v>0</v>
      </c>
      <c r="E261" s="12">
        <f t="shared" si="1"/>
        <v>0</v>
      </c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73"/>
      <c r="Z261" s="49"/>
      <c r="AA261" s="81"/>
      <c r="AB261" s="2"/>
      <c r="AC261" s="27"/>
      <c r="AD261" s="97"/>
      <c r="AE261" s="54" t="s">
        <v>85</v>
      </c>
      <c r="AF261" s="12">
        <f t="shared" ref="AF261:AG262" si="82">SUM(AH261,AJ261,AL261,AN261,AP261,AR261,AT261,AV261,AX261,AZ261,BB261,BD261,BF261,BH261,BJ261,BL261,BN261)</f>
        <v>8</v>
      </c>
      <c r="AG261" s="153">
        <f t="shared" si="82"/>
        <v>0</v>
      </c>
      <c r="AH261" s="86">
        <v>2</v>
      </c>
      <c r="AI261" s="86"/>
      <c r="AJ261" s="86">
        <v>2</v>
      </c>
      <c r="AK261" s="86"/>
      <c r="AL261" s="86">
        <v>2</v>
      </c>
      <c r="AM261" s="86"/>
      <c r="AN261" s="86">
        <v>2</v>
      </c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128"/>
      <c r="BP261" s="24"/>
    </row>
    <row r="262" spans="1:68" ht="18.75" x14ac:dyDescent="0.25">
      <c r="A262" s="119">
        <v>197</v>
      </c>
      <c r="B262" s="127" t="s">
        <v>406</v>
      </c>
      <c r="C262" s="2"/>
      <c r="D262" s="12">
        <f t="shared" si="81"/>
        <v>0</v>
      </c>
      <c r="E262" s="12">
        <f t="shared" si="1"/>
        <v>0</v>
      </c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73"/>
      <c r="Z262" s="49"/>
      <c r="AA262" s="81"/>
      <c r="AB262" s="67" t="s">
        <v>85</v>
      </c>
      <c r="AC262" s="37">
        <v>15</v>
      </c>
      <c r="AD262" s="95"/>
      <c r="AE262" s="54" t="s">
        <v>85</v>
      </c>
      <c r="AF262" s="36">
        <f t="shared" si="82"/>
        <v>64</v>
      </c>
      <c r="AG262" s="148">
        <f t="shared" si="82"/>
        <v>0</v>
      </c>
      <c r="AH262" s="86">
        <v>8</v>
      </c>
      <c r="AI262" s="86"/>
      <c r="AJ262" s="86">
        <v>8</v>
      </c>
      <c r="AK262" s="86"/>
      <c r="AL262" s="86">
        <v>7</v>
      </c>
      <c r="AM262" s="86"/>
      <c r="AN262" s="86">
        <v>5</v>
      </c>
      <c r="AO262" s="86"/>
      <c r="AP262" s="86"/>
      <c r="AQ262" s="86"/>
      <c r="AR262" s="86">
        <v>2</v>
      </c>
      <c r="AS262" s="86"/>
      <c r="AT262" s="86">
        <v>10</v>
      </c>
      <c r="AU262" s="86"/>
      <c r="AV262" s="86">
        <v>9</v>
      </c>
      <c r="AW262" s="86"/>
      <c r="AX262" s="86">
        <v>7</v>
      </c>
      <c r="AY262" s="86"/>
      <c r="AZ262" s="86">
        <v>4</v>
      </c>
      <c r="BA262" s="86"/>
      <c r="BB262" s="86">
        <v>4</v>
      </c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128"/>
      <c r="BP262" s="24"/>
    </row>
    <row r="263" spans="1:68" ht="18.75" x14ac:dyDescent="0.25">
      <c r="A263" s="121"/>
      <c r="B263" s="129" t="s">
        <v>49</v>
      </c>
      <c r="C263" s="3"/>
      <c r="D263" s="13">
        <f>SUM(D264:D271)</f>
        <v>0</v>
      </c>
      <c r="E263" s="13">
        <f>SUM(E264:E271)</f>
        <v>0</v>
      </c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74"/>
      <c r="Z263" s="52"/>
      <c r="AA263" s="82"/>
      <c r="AB263" s="3"/>
      <c r="AC263" s="28">
        <f>SUM(AC264:AC271)</f>
        <v>0</v>
      </c>
      <c r="AD263" s="96">
        <f>SUM(AD264:AD271)</f>
        <v>0</v>
      </c>
      <c r="AE263" s="56"/>
      <c r="AF263" s="13">
        <f>SUM(AF264:AF271)</f>
        <v>0</v>
      </c>
      <c r="AG263" s="13">
        <f>SUM(AG264:AG271)</f>
        <v>0</v>
      </c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130"/>
      <c r="BP263" s="24"/>
    </row>
    <row r="264" spans="1:68" ht="18.75" x14ac:dyDescent="0.25">
      <c r="A264" s="119">
        <v>198</v>
      </c>
      <c r="B264" s="127" t="s">
        <v>398</v>
      </c>
      <c r="C264" s="2"/>
      <c r="D264" s="12">
        <f t="shared" ref="D264:D271" si="83">SUM(F264,H264,J264,L264,N264,P264,R264,T264,V264,X264,Z264)</f>
        <v>0</v>
      </c>
      <c r="E264" s="12">
        <f t="shared" si="1"/>
        <v>0</v>
      </c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73"/>
      <c r="Z264" s="49"/>
      <c r="AA264" s="81"/>
      <c r="AB264" s="2"/>
      <c r="AC264" s="27"/>
      <c r="AD264" s="97"/>
      <c r="AE264" s="57"/>
      <c r="AF264" s="12">
        <f t="shared" ref="AF264:AG271" si="84">SUM(AH264,AJ264,AL264,AN264,AP264,AR264,AT264,AV264,AX264,AZ264,BB264,BD264,BF264,BH264,BJ264,BL264,BN264)</f>
        <v>0</v>
      </c>
      <c r="AG264" s="153">
        <f t="shared" si="84"/>
        <v>0</v>
      </c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128"/>
      <c r="BP264" s="24"/>
    </row>
    <row r="265" spans="1:68" ht="18.75" x14ac:dyDescent="0.25">
      <c r="A265" s="119">
        <v>199</v>
      </c>
      <c r="B265" s="127" t="s">
        <v>399</v>
      </c>
      <c r="C265" s="2"/>
      <c r="D265" s="12">
        <f t="shared" si="83"/>
        <v>0</v>
      </c>
      <c r="E265" s="12">
        <f t="shared" si="1"/>
        <v>0</v>
      </c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73"/>
      <c r="Z265" s="49"/>
      <c r="AA265" s="81"/>
      <c r="AB265" s="68"/>
      <c r="AC265" s="27"/>
      <c r="AD265" s="97"/>
      <c r="AE265" s="21"/>
      <c r="AF265" s="12">
        <f t="shared" si="84"/>
        <v>0</v>
      </c>
      <c r="AG265" s="153">
        <f t="shared" si="84"/>
        <v>0</v>
      </c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128"/>
      <c r="BP265" s="24"/>
    </row>
    <row r="266" spans="1:68" ht="18.75" x14ac:dyDescent="0.25">
      <c r="A266" s="119">
        <v>200</v>
      </c>
      <c r="B266" s="127" t="s">
        <v>400</v>
      </c>
      <c r="C266" s="2"/>
      <c r="D266" s="12">
        <f t="shared" si="83"/>
        <v>0</v>
      </c>
      <c r="E266" s="12">
        <f t="shared" si="1"/>
        <v>0</v>
      </c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73"/>
      <c r="Z266" s="49"/>
      <c r="AA266" s="81"/>
      <c r="AB266" s="2"/>
      <c r="AC266" s="27"/>
      <c r="AD266" s="97"/>
      <c r="AE266" s="57"/>
      <c r="AF266" s="12">
        <f t="shared" si="84"/>
        <v>0</v>
      </c>
      <c r="AG266" s="153">
        <f t="shared" si="84"/>
        <v>0</v>
      </c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128"/>
      <c r="BP266" s="24"/>
    </row>
    <row r="267" spans="1:68" ht="18.75" x14ac:dyDescent="0.25">
      <c r="A267" s="119">
        <v>201</v>
      </c>
      <c r="B267" s="127" t="s">
        <v>401</v>
      </c>
      <c r="C267" s="2"/>
      <c r="D267" s="12">
        <f t="shared" si="83"/>
        <v>0</v>
      </c>
      <c r="E267" s="12">
        <f t="shared" si="1"/>
        <v>0</v>
      </c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73"/>
      <c r="Z267" s="49"/>
      <c r="AA267" s="81"/>
      <c r="AB267" s="2"/>
      <c r="AC267" s="27"/>
      <c r="AD267" s="97"/>
      <c r="AE267" s="57"/>
      <c r="AF267" s="12">
        <f t="shared" si="84"/>
        <v>0</v>
      </c>
      <c r="AG267" s="153">
        <f t="shared" si="84"/>
        <v>0</v>
      </c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128"/>
      <c r="BP267" s="24"/>
    </row>
    <row r="268" spans="1:68" ht="18.75" x14ac:dyDescent="0.25">
      <c r="A268" s="119">
        <v>202</v>
      </c>
      <c r="B268" s="127" t="s">
        <v>402</v>
      </c>
      <c r="C268" s="2"/>
      <c r="D268" s="12">
        <f t="shared" si="83"/>
        <v>0</v>
      </c>
      <c r="E268" s="12">
        <f t="shared" si="1"/>
        <v>0</v>
      </c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73"/>
      <c r="Z268" s="49"/>
      <c r="AA268" s="81"/>
      <c r="AB268" s="66"/>
      <c r="AC268" s="37"/>
      <c r="AD268" s="95"/>
      <c r="AE268" s="55"/>
      <c r="AF268" s="36">
        <f t="shared" si="84"/>
        <v>0</v>
      </c>
      <c r="AG268" s="148">
        <f t="shared" si="84"/>
        <v>0</v>
      </c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128"/>
      <c r="BP268" s="24"/>
    </row>
    <row r="269" spans="1:68" ht="18.75" x14ac:dyDescent="0.25">
      <c r="A269" s="119">
        <v>203</v>
      </c>
      <c r="B269" s="127" t="s">
        <v>403</v>
      </c>
      <c r="C269" s="2"/>
      <c r="D269" s="12">
        <f t="shared" si="83"/>
        <v>0</v>
      </c>
      <c r="E269" s="12">
        <f t="shared" si="1"/>
        <v>0</v>
      </c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73"/>
      <c r="Z269" s="49"/>
      <c r="AA269" s="81"/>
      <c r="AB269" s="2"/>
      <c r="AC269" s="27"/>
      <c r="AD269" s="97"/>
      <c r="AE269" s="57"/>
      <c r="AF269" s="12">
        <f t="shared" si="84"/>
        <v>0</v>
      </c>
      <c r="AG269" s="153">
        <f t="shared" si="84"/>
        <v>0</v>
      </c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128"/>
      <c r="BP269" s="24"/>
    </row>
    <row r="270" spans="1:68" ht="18.75" x14ac:dyDescent="0.25">
      <c r="A270" s="119">
        <v>204</v>
      </c>
      <c r="B270" s="127" t="s">
        <v>404</v>
      </c>
      <c r="C270" s="2"/>
      <c r="D270" s="12">
        <f t="shared" si="83"/>
        <v>0</v>
      </c>
      <c r="E270" s="12">
        <f t="shared" si="1"/>
        <v>0</v>
      </c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73"/>
      <c r="Z270" s="49"/>
      <c r="AA270" s="81"/>
      <c r="AB270" s="2"/>
      <c r="AC270" s="27"/>
      <c r="AD270" s="97"/>
      <c r="AE270" s="57"/>
      <c r="AF270" s="12">
        <f t="shared" si="84"/>
        <v>0</v>
      </c>
      <c r="AG270" s="153">
        <f t="shared" si="84"/>
        <v>0</v>
      </c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128"/>
      <c r="BP270" s="24"/>
    </row>
    <row r="271" spans="1:68" ht="18.75" x14ac:dyDescent="0.25">
      <c r="A271" s="119">
        <v>205</v>
      </c>
      <c r="B271" s="127" t="s">
        <v>405</v>
      </c>
      <c r="C271" s="2"/>
      <c r="D271" s="12">
        <f t="shared" si="83"/>
        <v>0</v>
      </c>
      <c r="E271" s="12">
        <f t="shared" si="1"/>
        <v>0</v>
      </c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73"/>
      <c r="Z271" s="49"/>
      <c r="AA271" s="81"/>
      <c r="AB271" s="2"/>
      <c r="AC271" s="27"/>
      <c r="AD271" s="97"/>
      <c r="AE271" s="57"/>
      <c r="AF271" s="12">
        <f t="shared" si="84"/>
        <v>0</v>
      </c>
      <c r="AG271" s="153">
        <f t="shared" si="84"/>
        <v>0</v>
      </c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128"/>
      <c r="BP271" s="24"/>
    </row>
    <row r="272" spans="1:68" ht="18.75" x14ac:dyDescent="0.25">
      <c r="A272" s="121"/>
      <c r="B272" s="129" t="s">
        <v>50</v>
      </c>
      <c r="C272" s="3"/>
      <c r="D272" s="13">
        <f>SUM(D273:D274)</f>
        <v>0</v>
      </c>
      <c r="E272" s="13">
        <f>SUM(E273:E274)</f>
        <v>0</v>
      </c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74"/>
      <c r="Z272" s="52"/>
      <c r="AA272" s="82"/>
      <c r="AB272" s="3"/>
      <c r="AC272" s="28">
        <f>SUM(AC273:AC274)</f>
        <v>1</v>
      </c>
      <c r="AD272" s="96">
        <f>SUM(AD273:AD274)</f>
        <v>1</v>
      </c>
      <c r="AE272" s="56"/>
      <c r="AF272" s="13">
        <f>SUM(AF273:AF274)</f>
        <v>16</v>
      </c>
      <c r="AG272" s="13">
        <f>SUM(AG273:AG274)</f>
        <v>0</v>
      </c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130"/>
      <c r="BP272" s="24"/>
    </row>
    <row r="273" spans="1:68" ht="18.75" x14ac:dyDescent="0.25">
      <c r="A273" s="119">
        <v>206</v>
      </c>
      <c r="B273" s="127" t="s">
        <v>344</v>
      </c>
      <c r="C273" s="66"/>
      <c r="D273" s="36">
        <f t="shared" ref="D273:D274" si="85">SUM(F273,H273,J273,L273,N273,P273,R273,T273,V273,X273,Z273)</f>
        <v>0</v>
      </c>
      <c r="E273" s="36">
        <f t="shared" si="1"/>
        <v>0</v>
      </c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73"/>
      <c r="Z273" s="49"/>
      <c r="AA273" s="81"/>
      <c r="AB273" s="66"/>
      <c r="AC273" s="37"/>
      <c r="AD273" s="95"/>
      <c r="AE273" s="55"/>
      <c r="AF273" s="36">
        <f t="shared" ref="AF273:AG274" si="86">SUM(AH273,AJ273,AL273,AN273,AP273,AR273,AT273,AV273,AX273,AZ273,BB273,BD273,BF273,BH273,BJ273,BL273,BN273)</f>
        <v>0</v>
      </c>
      <c r="AG273" s="148">
        <f t="shared" si="86"/>
        <v>0</v>
      </c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128"/>
      <c r="BP273" s="24"/>
    </row>
    <row r="274" spans="1:68" ht="47.25" x14ac:dyDescent="0.25">
      <c r="A274" s="119">
        <v>207</v>
      </c>
      <c r="B274" s="127" t="s">
        <v>345</v>
      </c>
      <c r="C274" s="66"/>
      <c r="D274" s="36">
        <f t="shared" si="85"/>
        <v>0</v>
      </c>
      <c r="E274" s="36">
        <f t="shared" si="1"/>
        <v>0</v>
      </c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73"/>
      <c r="Z274" s="49"/>
      <c r="AA274" s="81"/>
      <c r="AB274" s="70" t="s">
        <v>86</v>
      </c>
      <c r="AC274" s="37">
        <v>1</v>
      </c>
      <c r="AD274" s="95">
        <v>1</v>
      </c>
      <c r="AE274" s="54" t="s">
        <v>85</v>
      </c>
      <c r="AF274" s="36">
        <f t="shared" si="86"/>
        <v>16</v>
      </c>
      <c r="AG274" s="148">
        <f t="shared" si="86"/>
        <v>0</v>
      </c>
      <c r="AH274" s="86">
        <v>2</v>
      </c>
      <c r="AI274" s="86"/>
      <c r="AJ274" s="86">
        <v>2</v>
      </c>
      <c r="AK274" s="86"/>
      <c r="AL274" s="86">
        <v>2</v>
      </c>
      <c r="AM274" s="86"/>
      <c r="AN274" s="86">
        <v>2</v>
      </c>
      <c r="AO274" s="86"/>
      <c r="AP274" s="86"/>
      <c r="AQ274" s="86"/>
      <c r="AR274" s="86">
        <v>1</v>
      </c>
      <c r="AS274" s="86"/>
      <c r="AT274" s="86">
        <v>1</v>
      </c>
      <c r="AU274" s="86"/>
      <c r="AV274" s="86">
        <v>1</v>
      </c>
      <c r="AW274" s="86"/>
      <c r="AX274" s="86">
        <v>2</v>
      </c>
      <c r="AY274" s="86"/>
      <c r="AZ274" s="86">
        <v>2</v>
      </c>
      <c r="BA274" s="86"/>
      <c r="BB274" s="86">
        <v>1</v>
      </c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128"/>
      <c r="BP274" s="24"/>
    </row>
    <row r="275" spans="1:68" ht="18.75" x14ac:dyDescent="0.25">
      <c r="A275" s="121"/>
      <c r="B275" s="129" t="s">
        <v>51</v>
      </c>
      <c r="C275" s="3"/>
      <c r="D275" s="13">
        <f>SUM(D276:D277)</f>
        <v>0</v>
      </c>
      <c r="E275" s="13">
        <f>SUM(E276:E277)</f>
        <v>0</v>
      </c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74"/>
      <c r="Z275" s="52"/>
      <c r="AA275" s="82"/>
      <c r="AB275" s="3"/>
      <c r="AC275" s="28">
        <f>SUM(AC276:AC277)</f>
        <v>11</v>
      </c>
      <c r="AD275" s="96">
        <f>SUM(AD276:AD277)</f>
        <v>0</v>
      </c>
      <c r="AE275" s="56"/>
      <c r="AF275" s="13">
        <f>SUM(AF276:AF277)</f>
        <v>112</v>
      </c>
      <c r="AG275" s="13">
        <f>SUM(AG276:AG277)</f>
        <v>6</v>
      </c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130"/>
      <c r="BP275" s="24"/>
    </row>
    <row r="276" spans="1:68" ht="18.75" x14ac:dyDescent="0.25">
      <c r="A276" s="119">
        <v>208</v>
      </c>
      <c r="B276" s="127" t="s">
        <v>346</v>
      </c>
      <c r="C276" s="2"/>
      <c r="D276" s="12">
        <f t="shared" ref="D276:D277" si="87">SUM(F276,H276,J276,L276,N276,P276,R276,T276,V276,X276,Z276)</f>
        <v>0</v>
      </c>
      <c r="E276" s="12">
        <f t="shared" si="1"/>
        <v>0</v>
      </c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73"/>
      <c r="Z276" s="49"/>
      <c r="AA276" s="81"/>
      <c r="AB276" s="66"/>
      <c r="AC276" s="37"/>
      <c r="AD276" s="95"/>
      <c r="AE276" s="55"/>
      <c r="AF276" s="36">
        <f t="shared" ref="AF276:AG277" si="88">SUM(AH276,AJ276,AL276,AN276,AP276,AR276,AT276,AV276,AX276,AZ276,BB276,BD276,BF276,BH276,BJ276,BL276,BN276)</f>
        <v>0</v>
      </c>
      <c r="AG276" s="148">
        <f t="shared" si="88"/>
        <v>0</v>
      </c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128"/>
      <c r="BP276" s="24"/>
    </row>
    <row r="277" spans="1:68" ht="31.5" x14ac:dyDescent="0.25">
      <c r="A277" s="119">
        <v>209</v>
      </c>
      <c r="B277" s="127" t="s">
        <v>347</v>
      </c>
      <c r="C277" s="2"/>
      <c r="D277" s="12">
        <f t="shared" si="87"/>
        <v>0</v>
      </c>
      <c r="E277" s="12">
        <f t="shared" si="1"/>
        <v>0</v>
      </c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73"/>
      <c r="Z277" s="49"/>
      <c r="AA277" s="81"/>
      <c r="AB277" s="67" t="s">
        <v>85</v>
      </c>
      <c r="AC277" s="37">
        <v>11</v>
      </c>
      <c r="AD277" s="95"/>
      <c r="AE277" s="93" t="s">
        <v>103</v>
      </c>
      <c r="AF277" s="36">
        <f t="shared" si="88"/>
        <v>112</v>
      </c>
      <c r="AG277" s="148">
        <f t="shared" si="88"/>
        <v>6</v>
      </c>
      <c r="AH277" s="86">
        <v>23</v>
      </c>
      <c r="AI277" s="86"/>
      <c r="AJ277" s="86">
        <v>23</v>
      </c>
      <c r="AK277" s="86"/>
      <c r="AL277" s="86">
        <v>23</v>
      </c>
      <c r="AM277" s="87">
        <v>6</v>
      </c>
      <c r="AN277" s="86">
        <v>23</v>
      </c>
      <c r="AO277" s="86"/>
      <c r="AP277" s="86"/>
      <c r="AQ277" s="86"/>
      <c r="AR277" s="86"/>
      <c r="AS277" s="86"/>
      <c r="AT277" s="86"/>
      <c r="AU277" s="86"/>
      <c r="AV277" s="86"/>
      <c r="AW277" s="86"/>
      <c r="AX277" s="86">
        <v>11</v>
      </c>
      <c r="AY277" s="86"/>
      <c r="AZ277" s="86">
        <v>1</v>
      </c>
      <c r="BA277" s="86"/>
      <c r="BB277" s="86"/>
      <c r="BC277" s="86"/>
      <c r="BD277" s="86"/>
      <c r="BE277" s="86"/>
      <c r="BF277" s="86">
        <v>8</v>
      </c>
      <c r="BG277" s="86"/>
      <c r="BH277" s="86"/>
      <c r="BI277" s="86"/>
      <c r="BJ277" s="86"/>
      <c r="BK277" s="86"/>
      <c r="BL277" s="86"/>
      <c r="BM277" s="86"/>
      <c r="BN277" s="86"/>
      <c r="BO277" s="128"/>
      <c r="BP277" s="24"/>
    </row>
    <row r="278" spans="1:68" ht="18.75" x14ac:dyDescent="0.25">
      <c r="A278" s="121"/>
      <c r="B278" s="129" t="s">
        <v>52</v>
      </c>
      <c r="C278" s="3"/>
      <c r="D278" s="13">
        <f>SUM(D279:D280)</f>
        <v>0</v>
      </c>
      <c r="E278" s="13">
        <f>SUM(E279:E280)</f>
        <v>0</v>
      </c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74"/>
      <c r="Z278" s="52"/>
      <c r="AA278" s="82"/>
      <c r="AB278" s="3"/>
      <c r="AC278" s="28">
        <f>SUM(AC279:AC280)</f>
        <v>0</v>
      </c>
      <c r="AD278" s="96">
        <f>SUM(AD279:AD280)</f>
        <v>0</v>
      </c>
      <c r="AE278" s="56"/>
      <c r="AF278" s="13">
        <f>SUM(AF279:AF280)</f>
        <v>0</v>
      </c>
      <c r="AG278" s="13">
        <f>SUM(AG279:AG280)</f>
        <v>0</v>
      </c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130"/>
      <c r="BP278" s="24"/>
    </row>
    <row r="279" spans="1:68" ht="18.75" x14ac:dyDescent="0.25">
      <c r="A279" s="119">
        <v>210</v>
      </c>
      <c r="B279" s="127" t="s">
        <v>348</v>
      </c>
      <c r="C279" s="2"/>
      <c r="D279" s="12">
        <f t="shared" ref="D279:D280" si="89">SUM(F279,H279,J279,L279,N279,P279,R279,T279,V279,X279,Z279)</f>
        <v>0</v>
      </c>
      <c r="E279" s="12">
        <f t="shared" si="1"/>
        <v>0</v>
      </c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73"/>
      <c r="Z279" s="49"/>
      <c r="AA279" s="81"/>
      <c r="AB279" s="68"/>
      <c r="AC279" s="27"/>
      <c r="AD279" s="97"/>
      <c r="AE279" s="21"/>
      <c r="AF279" s="12">
        <f t="shared" ref="AF279:AG280" si="90">SUM(AH279,AJ279,AL279,AN279,AP279,AR279,AT279,AV279,AX279,AZ279,BB279,BD279,BF279,BH279,BJ279,BL279,BN279)</f>
        <v>0</v>
      </c>
      <c r="AG279" s="153">
        <f t="shared" si="90"/>
        <v>0</v>
      </c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128"/>
      <c r="BP279" s="24"/>
    </row>
    <row r="280" spans="1:68" ht="18.75" x14ac:dyDescent="0.25">
      <c r="A280" s="119">
        <v>211</v>
      </c>
      <c r="B280" s="127" t="s">
        <v>349</v>
      </c>
      <c r="C280" s="2"/>
      <c r="D280" s="12">
        <f t="shared" si="89"/>
        <v>0</v>
      </c>
      <c r="E280" s="12">
        <f t="shared" si="1"/>
        <v>0</v>
      </c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73"/>
      <c r="Z280" s="49"/>
      <c r="AA280" s="81"/>
      <c r="AB280" s="2"/>
      <c r="AC280" s="27"/>
      <c r="AD280" s="97"/>
      <c r="AE280" s="57"/>
      <c r="AF280" s="12">
        <f t="shared" si="90"/>
        <v>0</v>
      </c>
      <c r="AG280" s="153">
        <f t="shared" si="90"/>
        <v>0</v>
      </c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128"/>
      <c r="BP280" s="24"/>
    </row>
    <row r="281" spans="1:68" ht="18.75" x14ac:dyDescent="0.25">
      <c r="A281" s="121"/>
      <c r="B281" s="129" t="s">
        <v>53</v>
      </c>
      <c r="C281" s="3"/>
      <c r="D281" s="13">
        <f>SUM(D282:D284)</f>
        <v>0</v>
      </c>
      <c r="E281" s="13">
        <f>SUM(E282:E284)</f>
        <v>0</v>
      </c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74"/>
      <c r="Z281" s="52"/>
      <c r="AA281" s="82"/>
      <c r="AB281" s="3"/>
      <c r="AC281" s="28">
        <f>SUM(AC282:AC284)</f>
        <v>1</v>
      </c>
      <c r="AD281" s="96">
        <f>SUM(AD282:AD284)</f>
        <v>0</v>
      </c>
      <c r="AE281" s="56"/>
      <c r="AF281" s="13">
        <f>SUM(AF282:AF284)</f>
        <v>2</v>
      </c>
      <c r="AG281" s="13">
        <f>SUM(AG282:AG284)</f>
        <v>0</v>
      </c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130"/>
      <c r="BP281" s="24"/>
    </row>
    <row r="282" spans="1:68" ht="18.75" x14ac:dyDescent="0.25">
      <c r="A282" s="119">
        <v>212</v>
      </c>
      <c r="B282" s="127" t="s">
        <v>352</v>
      </c>
      <c r="C282" s="2"/>
      <c r="D282" s="12">
        <f t="shared" ref="D282:D284" si="91">SUM(F282,H282,J282,L282,N282,P282,R282,T282,V282,X282,Z282)</f>
        <v>0</v>
      </c>
      <c r="E282" s="12">
        <f t="shared" si="1"/>
        <v>0</v>
      </c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73"/>
      <c r="Z282" s="49"/>
      <c r="AA282" s="81"/>
      <c r="AB282" s="66"/>
      <c r="AC282" s="37"/>
      <c r="AD282" s="95"/>
      <c r="AE282" s="55"/>
      <c r="AF282" s="36">
        <f t="shared" ref="AF282:AG284" si="92">SUM(AH282,AJ282,AL282,AN282,AP282,AR282,AT282,AV282,AX282,AZ282,BB282,BD282,BF282,BH282,BJ282,BL282,BN282)</f>
        <v>0</v>
      </c>
      <c r="AG282" s="148">
        <f t="shared" si="92"/>
        <v>0</v>
      </c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128"/>
      <c r="BP282" s="24"/>
    </row>
    <row r="283" spans="1:68" ht="18.75" x14ac:dyDescent="0.25">
      <c r="A283" s="119">
        <v>213</v>
      </c>
      <c r="B283" s="127" t="s">
        <v>351</v>
      </c>
      <c r="C283" s="2"/>
      <c r="D283" s="12">
        <f t="shared" si="91"/>
        <v>0</v>
      </c>
      <c r="E283" s="12">
        <f t="shared" si="1"/>
        <v>0</v>
      </c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73"/>
      <c r="Z283" s="49"/>
      <c r="AA283" s="81"/>
      <c r="AB283" s="66"/>
      <c r="AC283" s="37"/>
      <c r="AD283" s="95"/>
      <c r="AE283" s="55"/>
      <c r="AF283" s="36">
        <f t="shared" si="92"/>
        <v>0</v>
      </c>
      <c r="AG283" s="148">
        <f t="shared" si="92"/>
        <v>0</v>
      </c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128"/>
      <c r="BP283" s="24"/>
    </row>
    <row r="284" spans="1:68" ht="18.75" x14ac:dyDescent="0.25">
      <c r="A284" s="119">
        <v>214</v>
      </c>
      <c r="B284" s="127" t="s">
        <v>350</v>
      </c>
      <c r="C284" s="2"/>
      <c r="D284" s="12">
        <f t="shared" si="91"/>
        <v>0</v>
      </c>
      <c r="E284" s="12">
        <f t="shared" si="1"/>
        <v>0</v>
      </c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73"/>
      <c r="Z284" s="49"/>
      <c r="AA284" s="81"/>
      <c r="AB284" s="67" t="s">
        <v>85</v>
      </c>
      <c r="AC284" s="27">
        <v>1</v>
      </c>
      <c r="AD284" s="97"/>
      <c r="AE284" s="54" t="s">
        <v>85</v>
      </c>
      <c r="AF284" s="12">
        <f t="shared" si="92"/>
        <v>2</v>
      </c>
      <c r="AG284" s="153">
        <f t="shared" si="92"/>
        <v>0</v>
      </c>
      <c r="AH284" s="86">
        <v>1</v>
      </c>
      <c r="AI284" s="86"/>
      <c r="AJ284" s="86">
        <v>1</v>
      </c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128"/>
      <c r="BP284" s="24"/>
    </row>
    <row r="285" spans="1:68" ht="18.75" x14ac:dyDescent="0.25">
      <c r="A285" s="121"/>
      <c r="B285" s="129" t="s">
        <v>54</v>
      </c>
      <c r="C285" s="3"/>
      <c r="D285" s="13">
        <f>SUM(D286:D299)</f>
        <v>0</v>
      </c>
      <c r="E285" s="13">
        <f>SUM(E286:E299)</f>
        <v>0</v>
      </c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74"/>
      <c r="Z285" s="52"/>
      <c r="AA285" s="82"/>
      <c r="AB285" s="3"/>
      <c r="AC285" s="28">
        <f>SUM(AC286:AC299)</f>
        <v>12</v>
      </c>
      <c r="AD285" s="96">
        <f>SUM(AD286:AD299)</f>
        <v>0</v>
      </c>
      <c r="AE285" s="56"/>
      <c r="AF285" s="13">
        <f>SUM(AF286:AF299)</f>
        <v>100</v>
      </c>
      <c r="AG285" s="13">
        <f>SUM(AG286:AG299)</f>
        <v>0</v>
      </c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130"/>
      <c r="BP285" s="24"/>
    </row>
    <row r="286" spans="1:68" ht="18.75" x14ac:dyDescent="0.25">
      <c r="A286" s="119">
        <v>215</v>
      </c>
      <c r="B286" s="127" t="s">
        <v>360</v>
      </c>
      <c r="C286" s="2"/>
      <c r="D286" s="12">
        <f t="shared" ref="D286:D299" si="93">SUM(F286,H286,J286,L286,N286,P286,R286,T286,V286,X286,Z286)</f>
        <v>0</v>
      </c>
      <c r="E286" s="12">
        <f t="shared" si="1"/>
        <v>0</v>
      </c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73"/>
      <c r="Z286" s="49"/>
      <c r="AA286" s="81"/>
      <c r="AB286" s="67" t="s">
        <v>85</v>
      </c>
      <c r="AC286" s="37">
        <v>7</v>
      </c>
      <c r="AD286" s="95"/>
      <c r="AE286" s="54" t="s">
        <v>85</v>
      </c>
      <c r="AF286" s="44">
        <f t="shared" ref="AF286:AG299" si="94">SUM(AH286,AJ286,AL286,AN286,AP286,AR286,AT286,AV286,AX286,AZ286,BB286,BD286,BF286,BH286,BJ286,BL286,BN286)</f>
        <v>64</v>
      </c>
      <c r="AG286" s="154">
        <f t="shared" si="94"/>
        <v>0</v>
      </c>
      <c r="AH286" s="86">
        <v>7</v>
      </c>
      <c r="AI286" s="86"/>
      <c r="AJ286" s="86">
        <v>7</v>
      </c>
      <c r="AK286" s="86"/>
      <c r="AL286" s="86">
        <v>7</v>
      </c>
      <c r="AM286" s="86"/>
      <c r="AN286" s="86">
        <v>4</v>
      </c>
      <c r="AO286" s="86"/>
      <c r="AP286" s="86"/>
      <c r="AQ286" s="86"/>
      <c r="AR286" s="86">
        <v>1</v>
      </c>
      <c r="AS286" s="86"/>
      <c r="AT286" s="86">
        <v>9</v>
      </c>
      <c r="AU286" s="86"/>
      <c r="AV286" s="86">
        <v>11</v>
      </c>
      <c r="AW286" s="86"/>
      <c r="AX286" s="86">
        <v>6</v>
      </c>
      <c r="AY286" s="86"/>
      <c r="AZ286" s="86">
        <v>5</v>
      </c>
      <c r="BA286" s="86"/>
      <c r="BB286" s="86">
        <v>7</v>
      </c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128"/>
      <c r="BP286" s="24"/>
    </row>
    <row r="287" spans="1:68" ht="18.75" x14ac:dyDescent="0.25">
      <c r="A287" s="119">
        <v>216</v>
      </c>
      <c r="B287" s="127" t="s">
        <v>358</v>
      </c>
      <c r="C287" s="2"/>
      <c r="D287" s="12">
        <f t="shared" si="93"/>
        <v>0</v>
      </c>
      <c r="E287" s="12">
        <f t="shared" si="1"/>
        <v>0</v>
      </c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73"/>
      <c r="Z287" s="49"/>
      <c r="AA287" s="81"/>
      <c r="AB287" s="67" t="s">
        <v>85</v>
      </c>
      <c r="AC287" s="37">
        <v>4</v>
      </c>
      <c r="AD287" s="95"/>
      <c r="AE287" s="54" t="s">
        <v>85</v>
      </c>
      <c r="AF287" s="36">
        <f t="shared" si="94"/>
        <v>18</v>
      </c>
      <c r="AG287" s="148">
        <f t="shared" si="94"/>
        <v>0</v>
      </c>
      <c r="AH287" s="86">
        <v>1</v>
      </c>
      <c r="AI287" s="86"/>
      <c r="AJ287" s="86">
        <v>1</v>
      </c>
      <c r="AK287" s="86"/>
      <c r="AL287" s="86">
        <v>1</v>
      </c>
      <c r="AM287" s="86"/>
      <c r="AN287" s="86"/>
      <c r="AO287" s="86"/>
      <c r="AP287" s="86"/>
      <c r="AQ287" s="86"/>
      <c r="AR287" s="86">
        <v>1</v>
      </c>
      <c r="AS287" s="86"/>
      <c r="AT287" s="86">
        <v>5</v>
      </c>
      <c r="AU287" s="86"/>
      <c r="AV287" s="86">
        <v>5</v>
      </c>
      <c r="AW287" s="86"/>
      <c r="AX287" s="86">
        <v>2</v>
      </c>
      <c r="AY287" s="86"/>
      <c r="AZ287" s="86">
        <v>1</v>
      </c>
      <c r="BA287" s="86"/>
      <c r="BB287" s="86">
        <v>1</v>
      </c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128"/>
      <c r="BP287" s="24"/>
    </row>
    <row r="288" spans="1:68" ht="18.75" x14ac:dyDescent="0.25">
      <c r="A288" s="119">
        <v>217</v>
      </c>
      <c r="B288" s="127" t="s">
        <v>362</v>
      </c>
      <c r="C288" s="2"/>
      <c r="D288" s="12">
        <f t="shared" si="93"/>
        <v>0</v>
      </c>
      <c r="E288" s="12">
        <f t="shared" si="1"/>
        <v>0</v>
      </c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73"/>
      <c r="Z288" s="49"/>
      <c r="AA288" s="81"/>
      <c r="AB288" s="67" t="s">
        <v>85</v>
      </c>
      <c r="AC288" s="37">
        <v>1</v>
      </c>
      <c r="AD288" s="95"/>
      <c r="AE288" s="54" t="s">
        <v>85</v>
      </c>
      <c r="AF288" s="36">
        <f t="shared" si="94"/>
        <v>9</v>
      </c>
      <c r="AG288" s="148">
        <f t="shared" si="94"/>
        <v>0</v>
      </c>
      <c r="AH288" s="86">
        <v>1</v>
      </c>
      <c r="AI288" s="86"/>
      <c r="AJ288" s="86">
        <v>1</v>
      </c>
      <c r="AK288" s="86"/>
      <c r="AL288" s="86">
        <v>1</v>
      </c>
      <c r="AM288" s="86"/>
      <c r="AN288" s="86">
        <v>1</v>
      </c>
      <c r="AO288" s="86"/>
      <c r="AP288" s="86"/>
      <c r="AQ288" s="86"/>
      <c r="AR288" s="86"/>
      <c r="AS288" s="86"/>
      <c r="AT288" s="86">
        <v>1</v>
      </c>
      <c r="AU288" s="86"/>
      <c r="AV288" s="86">
        <v>1</v>
      </c>
      <c r="AW288" s="86"/>
      <c r="AX288" s="86">
        <v>1</v>
      </c>
      <c r="AY288" s="86"/>
      <c r="AZ288" s="86">
        <v>1</v>
      </c>
      <c r="BA288" s="86"/>
      <c r="BB288" s="86">
        <v>1</v>
      </c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128"/>
      <c r="BP288" s="24"/>
    </row>
    <row r="289" spans="1:68" ht="18.75" x14ac:dyDescent="0.25">
      <c r="A289" s="119">
        <v>218</v>
      </c>
      <c r="B289" s="127" t="s">
        <v>363</v>
      </c>
      <c r="C289" s="2"/>
      <c r="D289" s="12">
        <f t="shared" si="93"/>
        <v>0</v>
      </c>
      <c r="E289" s="12">
        <f t="shared" si="1"/>
        <v>0</v>
      </c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73"/>
      <c r="Z289" s="49"/>
      <c r="AA289" s="81"/>
      <c r="AB289" s="98"/>
      <c r="AC289" s="37"/>
      <c r="AD289" s="95"/>
      <c r="AE289" s="54" t="s">
        <v>85</v>
      </c>
      <c r="AF289" s="36">
        <f t="shared" si="94"/>
        <v>9</v>
      </c>
      <c r="AG289" s="148">
        <f t="shared" si="94"/>
        <v>0</v>
      </c>
      <c r="AH289" s="86">
        <v>1</v>
      </c>
      <c r="AI289" s="86"/>
      <c r="AJ289" s="86">
        <v>1</v>
      </c>
      <c r="AK289" s="86"/>
      <c r="AL289" s="86">
        <v>1</v>
      </c>
      <c r="AM289" s="86"/>
      <c r="AN289" s="86">
        <v>1</v>
      </c>
      <c r="AO289" s="86"/>
      <c r="AP289" s="86"/>
      <c r="AQ289" s="86"/>
      <c r="AR289" s="86"/>
      <c r="AS289" s="86"/>
      <c r="AT289" s="86">
        <v>1</v>
      </c>
      <c r="AU289" s="86"/>
      <c r="AV289" s="86">
        <v>1</v>
      </c>
      <c r="AW289" s="86"/>
      <c r="AX289" s="86">
        <v>1</v>
      </c>
      <c r="AY289" s="86"/>
      <c r="AZ289" s="86">
        <v>1</v>
      </c>
      <c r="BA289" s="86"/>
      <c r="BB289" s="86">
        <v>1</v>
      </c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128"/>
      <c r="BP289" s="24"/>
    </row>
    <row r="290" spans="1:68" ht="18.75" x14ac:dyDescent="0.25">
      <c r="A290" s="119">
        <v>219</v>
      </c>
      <c r="B290" s="127" t="s">
        <v>356</v>
      </c>
      <c r="C290" s="2"/>
      <c r="D290" s="12">
        <f t="shared" si="93"/>
        <v>0</v>
      </c>
      <c r="E290" s="12">
        <f t="shared" si="1"/>
        <v>0</v>
      </c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73"/>
      <c r="Z290" s="49"/>
      <c r="AA290" s="81"/>
      <c r="AB290" s="66"/>
      <c r="AC290" s="37"/>
      <c r="AD290" s="95"/>
      <c r="AE290" s="55"/>
      <c r="AF290" s="36">
        <f t="shared" si="94"/>
        <v>0</v>
      </c>
      <c r="AG290" s="148">
        <f t="shared" si="94"/>
        <v>0</v>
      </c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128"/>
      <c r="BP290" s="24"/>
    </row>
    <row r="291" spans="1:68" ht="18.75" x14ac:dyDescent="0.25">
      <c r="A291" s="119">
        <v>220</v>
      </c>
      <c r="B291" s="127" t="s">
        <v>364</v>
      </c>
      <c r="C291" s="2"/>
      <c r="D291" s="12">
        <f t="shared" si="93"/>
        <v>0</v>
      </c>
      <c r="E291" s="12">
        <f t="shared" si="1"/>
        <v>0</v>
      </c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73"/>
      <c r="Z291" s="49"/>
      <c r="AA291" s="81"/>
      <c r="AB291" s="2"/>
      <c r="AC291" s="27"/>
      <c r="AD291" s="97"/>
      <c r="AE291" s="57"/>
      <c r="AF291" s="12">
        <f t="shared" si="94"/>
        <v>0</v>
      </c>
      <c r="AG291" s="153">
        <f t="shared" si="94"/>
        <v>0</v>
      </c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128"/>
      <c r="BP291" s="24"/>
    </row>
    <row r="292" spans="1:68" ht="18.75" x14ac:dyDescent="0.25">
      <c r="A292" s="119">
        <v>221</v>
      </c>
      <c r="B292" s="127" t="s">
        <v>365</v>
      </c>
      <c r="C292" s="2"/>
      <c r="D292" s="12">
        <f t="shared" si="93"/>
        <v>0</v>
      </c>
      <c r="E292" s="12">
        <f t="shared" si="1"/>
        <v>0</v>
      </c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73"/>
      <c r="Z292" s="49"/>
      <c r="AA292" s="81"/>
      <c r="AB292" s="2"/>
      <c r="AC292" s="27"/>
      <c r="AD292" s="97"/>
      <c r="AE292" s="57"/>
      <c r="AF292" s="12">
        <f t="shared" si="94"/>
        <v>0</v>
      </c>
      <c r="AG292" s="153">
        <f t="shared" si="94"/>
        <v>0</v>
      </c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128"/>
      <c r="BP292" s="24"/>
    </row>
    <row r="293" spans="1:68" ht="18.75" x14ac:dyDescent="0.25">
      <c r="A293" s="119">
        <v>222</v>
      </c>
      <c r="B293" s="127" t="s">
        <v>357</v>
      </c>
      <c r="C293" s="2"/>
      <c r="D293" s="12">
        <f t="shared" si="93"/>
        <v>0</v>
      </c>
      <c r="E293" s="12">
        <f t="shared" si="1"/>
        <v>0</v>
      </c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73"/>
      <c r="Z293" s="49"/>
      <c r="AA293" s="81"/>
      <c r="AB293" s="2"/>
      <c r="AC293" s="27"/>
      <c r="AD293" s="97"/>
      <c r="AE293" s="57"/>
      <c r="AF293" s="12">
        <f t="shared" si="94"/>
        <v>0</v>
      </c>
      <c r="AG293" s="153">
        <f t="shared" si="94"/>
        <v>0</v>
      </c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128"/>
      <c r="BP293" s="24"/>
    </row>
    <row r="294" spans="1:68" ht="18.75" x14ac:dyDescent="0.25">
      <c r="A294" s="119">
        <v>223</v>
      </c>
      <c r="B294" s="127" t="s">
        <v>361</v>
      </c>
      <c r="C294" s="2"/>
      <c r="D294" s="12">
        <f t="shared" si="93"/>
        <v>0</v>
      </c>
      <c r="E294" s="12">
        <f t="shared" si="1"/>
        <v>0</v>
      </c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73"/>
      <c r="Z294" s="49"/>
      <c r="AA294" s="81"/>
      <c r="AB294" s="110"/>
      <c r="AC294" s="27"/>
      <c r="AD294" s="111"/>
      <c r="AE294" s="62"/>
      <c r="AF294" s="12">
        <f t="shared" si="94"/>
        <v>0</v>
      </c>
      <c r="AG294" s="153">
        <f t="shared" si="94"/>
        <v>0</v>
      </c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128"/>
      <c r="BP294" s="24"/>
    </row>
    <row r="295" spans="1:68" ht="18.75" x14ac:dyDescent="0.25">
      <c r="A295" s="119">
        <v>224</v>
      </c>
      <c r="B295" s="127" t="s">
        <v>359</v>
      </c>
      <c r="C295" s="2"/>
      <c r="D295" s="12">
        <f t="shared" si="93"/>
        <v>0</v>
      </c>
      <c r="E295" s="12">
        <f t="shared" si="1"/>
        <v>0</v>
      </c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73"/>
      <c r="Z295" s="49"/>
      <c r="AA295" s="81"/>
      <c r="AB295" s="68"/>
      <c r="AC295" s="27"/>
      <c r="AD295" s="97"/>
      <c r="AE295" s="21"/>
      <c r="AF295" s="12">
        <f t="shared" si="94"/>
        <v>0</v>
      </c>
      <c r="AG295" s="153">
        <f t="shared" si="94"/>
        <v>0</v>
      </c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128"/>
      <c r="BP295" s="24"/>
    </row>
    <row r="296" spans="1:68" ht="18.75" x14ac:dyDescent="0.25">
      <c r="A296" s="119">
        <v>225</v>
      </c>
      <c r="B296" s="127" t="s">
        <v>355</v>
      </c>
      <c r="C296" s="2"/>
      <c r="D296" s="12">
        <f t="shared" si="93"/>
        <v>0</v>
      </c>
      <c r="E296" s="12">
        <f t="shared" si="1"/>
        <v>0</v>
      </c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73"/>
      <c r="Z296" s="49"/>
      <c r="AA296" s="81"/>
      <c r="AB296" s="2"/>
      <c r="AC296" s="27"/>
      <c r="AD296" s="97"/>
      <c r="AE296" s="57"/>
      <c r="AF296" s="12">
        <f t="shared" si="94"/>
        <v>0</v>
      </c>
      <c r="AG296" s="153">
        <f t="shared" si="94"/>
        <v>0</v>
      </c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128"/>
      <c r="BP296" s="24"/>
    </row>
    <row r="297" spans="1:68" ht="18.75" x14ac:dyDescent="0.25">
      <c r="A297" s="119">
        <v>226</v>
      </c>
      <c r="B297" s="127" t="s">
        <v>366</v>
      </c>
      <c r="C297" s="2"/>
      <c r="D297" s="12">
        <f t="shared" si="93"/>
        <v>0</v>
      </c>
      <c r="E297" s="12">
        <f t="shared" si="1"/>
        <v>0</v>
      </c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73"/>
      <c r="Z297" s="49"/>
      <c r="AA297" s="81"/>
      <c r="AB297" s="2"/>
      <c r="AC297" s="27"/>
      <c r="AD297" s="97"/>
      <c r="AE297" s="57"/>
      <c r="AF297" s="12">
        <f t="shared" si="94"/>
        <v>0</v>
      </c>
      <c r="AG297" s="153">
        <f t="shared" si="94"/>
        <v>0</v>
      </c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128"/>
      <c r="BP297" s="24"/>
    </row>
    <row r="298" spans="1:68" ht="18.75" x14ac:dyDescent="0.25">
      <c r="A298" s="119">
        <v>227</v>
      </c>
      <c r="B298" s="127" t="s">
        <v>354</v>
      </c>
      <c r="C298" s="2"/>
      <c r="D298" s="12">
        <f t="shared" si="93"/>
        <v>0</v>
      </c>
      <c r="E298" s="12">
        <f t="shared" si="1"/>
        <v>0</v>
      </c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73"/>
      <c r="Z298" s="49"/>
      <c r="AA298" s="81"/>
      <c r="AB298" s="2"/>
      <c r="AC298" s="27"/>
      <c r="AD298" s="97"/>
      <c r="AE298" s="57"/>
      <c r="AF298" s="12">
        <f t="shared" si="94"/>
        <v>0</v>
      </c>
      <c r="AG298" s="153">
        <f t="shared" si="94"/>
        <v>0</v>
      </c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128"/>
      <c r="BP298" s="24"/>
    </row>
    <row r="299" spans="1:68" ht="18.75" x14ac:dyDescent="0.25">
      <c r="A299" s="119">
        <v>228</v>
      </c>
      <c r="B299" s="127" t="s">
        <v>353</v>
      </c>
      <c r="C299" s="2"/>
      <c r="D299" s="12">
        <f t="shared" si="93"/>
        <v>0</v>
      </c>
      <c r="E299" s="12">
        <f t="shared" si="1"/>
        <v>0</v>
      </c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73"/>
      <c r="Z299" s="49"/>
      <c r="AA299" s="81"/>
      <c r="AB299" s="2"/>
      <c r="AC299" s="27"/>
      <c r="AD299" s="97"/>
      <c r="AE299" s="57"/>
      <c r="AF299" s="12">
        <f t="shared" si="94"/>
        <v>0</v>
      </c>
      <c r="AG299" s="153">
        <f t="shared" si="94"/>
        <v>0</v>
      </c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128"/>
      <c r="BP299" s="24"/>
    </row>
    <row r="300" spans="1:68" ht="18.75" x14ac:dyDescent="0.25">
      <c r="A300" s="121"/>
      <c r="B300" s="129" t="s">
        <v>55</v>
      </c>
      <c r="C300" s="3"/>
      <c r="D300" s="13">
        <f>SUM(D301:D304)</f>
        <v>0</v>
      </c>
      <c r="E300" s="13">
        <f>SUM(E301:E304)</f>
        <v>0</v>
      </c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74"/>
      <c r="Z300" s="52"/>
      <c r="AA300" s="82"/>
      <c r="AB300" s="3"/>
      <c r="AC300" s="28">
        <f>SUM(AC301:AC304)</f>
        <v>0</v>
      </c>
      <c r="AD300" s="96">
        <f>SUM(AD301:AD304)</f>
        <v>0</v>
      </c>
      <c r="AE300" s="56"/>
      <c r="AF300" s="13">
        <f>SUM(AF301:AF304)</f>
        <v>0</v>
      </c>
      <c r="AG300" s="13">
        <f>SUM(AG301:AG304)</f>
        <v>0</v>
      </c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130"/>
      <c r="BP300" s="24"/>
    </row>
    <row r="301" spans="1:68" ht="18.75" x14ac:dyDescent="0.25">
      <c r="A301" s="119">
        <v>229</v>
      </c>
      <c r="B301" s="127" t="s">
        <v>367</v>
      </c>
      <c r="C301" s="2"/>
      <c r="D301" s="12">
        <f t="shared" ref="D301:D304" si="95">SUM(F301,H301,J301,L301,N301,P301,R301,T301,V301,X301,Z301)</f>
        <v>0</v>
      </c>
      <c r="E301" s="12">
        <f t="shared" si="1"/>
        <v>0</v>
      </c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73"/>
      <c r="Z301" s="49"/>
      <c r="AA301" s="81"/>
      <c r="AB301" s="2"/>
      <c r="AC301" s="27"/>
      <c r="AD301" s="97"/>
      <c r="AE301" s="57"/>
      <c r="AF301" s="12">
        <f t="shared" ref="AF301:AG316" si="96">SUM(AH301,AJ301,AL301,AN301,AP301,AR301,AT301,AV301,AX301,AZ301,BB301,BD301,BF301,BH301,BJ301,BL301,BN301)</f>
        <v>0</v>
      </c>
      <c r="AG301" s="153">
        <f t="shared" si="96"/>
        <v>0</v>
      </c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128"/>
      <c r="BP301" s="24"/>
    </row>
    <row r="302" spans="1:68" ht="18.75" x14ac:dyDescent="0.25">
      <c r="A302" s="119">
        <v>230</v>
      </c>
      <c r="B302" s="127" t="s">
        <v>368</v>
      </c>
      <c r="C302" s="2"/>
      <c r="D302" s="12">
        <f t="shared" si="95"/>
        <v>0</v>
      </c>
      <c r="E302" s="12">
        <f t="shared" si="1"/>
        <v>0</v>
      </c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73"/>
      <c r="Z302" s="49"/>
      <c r="AA302" s="81"/>
      <c r="AB302" s="2"/>
      <c r="AC302" s="27"/>
      <c r="AD302" s="97"/>
      <c r="AE302" s="57"/>
      <c r="AF302" s="12">
        <f t="shared" si="96"/>
        <v>0</v>
      </c>
      <c r="AG302" s="153">
        <f t="shared" si="96"/>
        <v>0</v>
      </c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128"/>
      <c r="BP302" s="24"/>
    </row>
    <row r="303" spans="1:68" ht="18.75" x14ac:dyDescent="0.25">
      <c r="A303" s="119">
        <v>231</v>
      </c>
      <c r="B303" s="127" t="s">
        <v>369</v>
      </c>
      <c r="C303" s="2"/>
      <c r="D303" s="12">
        <f t="shared" si="95"/>
        <v>0</v>
      </c>
      <c r="E303" s="12">
        <f t="shared" si="1"/>
        <v>0</v>
      </c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73"/>
      <c r="Z303" s="49"/>
      <c r="AA303" s="81"/>
      <c r="AB303" s="2"/>
      <c r="AC303" s="27"/>
      <c r="AD303" s="97"/>
      <c r="AE303" s="57"/>
      <c r="AF303" s="12">
        <f t="shared" si="96"/>
        <v>0</v>
      </c>
      <c r="AG303" s="153">
        <f t="shared" si="96"/>
        <v>0</v>
      </c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128"/>
      <c r="BP303" s="24"/>
    </row>
    <row r="304" spans="1:68" ht="18.75" x14ac:dyDescent="0.25">
      <c r="A304" s="119">
        <v>232</v>
      </c>
      <c r="B304" s="127" t="s">
        <v>370</v>
      </c>
      <c r="C304" s="2"/>
      <c r="D304" s="12">
        <f t="shared" si="95"/>
        <v>0</v>
      </c>
      <c r="E304" s="12">
        <f t="shared" si="1"/>
        <v>0</v>
      </c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73"/>
      <c r="Z304" s="49"/>
      <c r="AA304" s="81"/>
      <c r="AB304" s="2"/>
      <c r="AC304" s="27"/>
      <c r="AD304" s="97"/>
      <c r="AE304" s="57"/>
      <c r="AF304" s="12">
        <f t="shared" si="96"/>
        <v>0</v>
      </c>
      <c r="AG304" s="153">
        <f t="shared" si="96"/>
        <v>0</v>
      </c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128"/>
      <c r="BP304" s="24"/>
    </row>
    <row r="305" spans="1:68" ht="18.75" x14ac:dyDescent="0.25">
      <c r="A305" s="121"/>
      <c r="B305" s="129" t="s">
        <v>56</v>
      </c>
      <c r="C305" s="3"/>
      <c r="D305" s="13">
        <f>SUM(D306:D309)</f>
        <v>0</v>
      </c>
      <c r="E305" s="13">
        <f>SUM(E306:E309)</f>
        <v>0</v>
      </c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74"/>
      <c r="Z305" s="52"/>
      <c r="AA305" s="82"/>
      <c r="AB305" s="3"/>
      <c r="AC305" s="28">
        <f>SUM(AC306:AC309)</f>
        <v>0</v>
      </c>
      <c r="AD305" s="96">
        <f>SUM(AD306:AD309)</f>
        <v>0</v>
      </c>
      <c r="AE305" s="56"/>
      <c r="AF305" s="13">
        <f>SUM(AF306:AF309)</f>
        <v>29</v>
      </c>
      <c r="AG305" s="13">
        <f>SUM(AG306:AG309)</f>
        <v>2</v>
      </c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130"/>
      <c r="BP305" s="24"/>
    </row>
    <row r="306" spans="1:68" ht="31.5" x14ac:dyDescent="0.25">
      <c r="A306" s="119">
        <v>233</v>
      </c>
      <c r="B306" s="127" t="s">
        <v>374</v>
      </c>
      <c r="C306" s="2"/>
      <c r="D306" s="12">
        <f t="shared" ref="D306:D309" si="97">SUM(F306,H306,J306,L306,N306,P306,R306,T306,V306,X306,Z306)</f>
        <v>0</v>
      </c>
      <c r="E306" s="12">
        <f t="shared" si="1"/>
        <v>0</v>
      </c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73"/>
      <c r="Z306" s="49"/>
      <c r="AA306" s="81"/>
      <c r="AB306" s="2"/>
      <c r="AC306" s="27"/>
      <c r="AD306" s="97"/>
      <c r="AE306" s="93" t="s">
        <v>92</v>
      </c>
      <c r="AF306" s="36">
        <f t="shared" ref="AF306:AF309" si="98">SUM(AH306,AJ306,AL306,AN306,AP306,AR306,AT306,AV306,AX306,AZ306,BB306,BD306,BF306,BH306,BJ306,BL306,BN306)</f>
        <v>29</v>
      </c>
      <c r="AG306" s="148">
        <f t="shared" si="96"/>
        <v>2</v>
      </c>
      <c r="AH306" s="86">
        <v>5</v>
      </c>
      <c r="AI306" s="86"/>
      <c r="AJ306" s="86">
        <v>5</v>
      </c>
      <c r="AK306" s="86"/>
      <c r="AL306" s="86">
        <v>5</v>
      </c>
      <c r="AM306" s="87">
        <v>2</v>
      </c>
      <c r="AN306" s="86">
        <v>5</v>
      </c>
      <c r="AO306" s="86"/>
      <c r="AP306" s="86"/>
      <c r="AQ306" s="86"/>
      <c r="AR306" s="86"/>
      <c r="AS306" s="86"/>
      <c r="AT306" s="86">
        <v>6</v>
      </c>
      <c r="AU306" s="86"/>
      <c r="AV306" s="86">
        <v>3</v>
      </c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128"/>
      <c r="BP306" s="24"/>
    </row>
    <row r="307" spans="1:68" ht="18.75" x14ac:dyDescent="0.25">
      <c r="A307" s="119">
        <v>234</v>
      </c>
      <c r="B307" s="127" t="s">
        <v>375</v>
      </c>
      <c r="C307" s="2"/>
      <c r="D307" s="12">
        <f t="shared" si="97"/>
        <v>0</v>
      </c>
      <c r="E307" s="12">
        <f t="shared" si="1"/>
        <v>0</v>
      </c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73"/>
      <c r="Z307" s="49"/>
      <c r="AA307" s="81"/>
      <c r="AB307" s="2"/>
      <c r="AC307" s="27"/>
      <c r="AD307" s="97"/>
      <c r="AE307" s="55"/>
      <c r="AF307" s="36">
        <f t="shared" si="98"/>
        <v>0</v>
      </c>
      <c r="AG307" s="148">
        <f t="shared" si="96"/>
        <v>0</v>
      </c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128"/>
      <c r="BP307" s="24"/>
    </row>
    <row r="308" spans="1:68" ht="18.75" x14ac:dyDescent="0.25">
      <c r="A308" s="119">
        <v>235</v>
      </c>
      <c r="B308" s="127" t="s">
        <v>376</v>
      </c>
      <c r="C308" s="2"/>
      <c r="D308" s="12">
        <f t="shared" si="97"/>
        <v>0</v>
      </c>
      <c r="E308" s="12">
        <f t="shared" si="1"/>
        <v>0</v>
      </c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73"/>
      <c r="Z308" s="49"/>
      <c r="AA308" s="81"/>
      <c r="AB308" s="2"/>
      <c r="AC308" s="27"/>
      <c r="AD308" s="111"/>
      <c r="AE308" s="58"/>
      <c r="AF308" s="36">
        <f t="shared" si="98"/>
        <v>0</v>
      </c>
      <c r="AG308" s="148">
        <f t="shared" si="96"/>
        <v>0</v>
      </c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128"/>
      <c r="BP308" s="24"/>
    </row>
    <row r="309" spans="1:68" ht="18.75" x14ac:dyDescent="0.25">
      <c r="A309" s="119">
        <v>236</v>
      </c>
      <c r="B309" s="127" t="s">
        <v>377</v>
      </c>
      <c r="C309" s="2"/>
      <c r="D309" s="12">
        <f t="shared" si="97"/>
        <v>0</v>
      </c>
      <c r="E309" s="12">
        <f t="shared" si="1"/>
        <v>0</v>
      </c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73"/>
      <c r="Z309" s="49"/>
      <c r="AA309" s="81"/>
      <c r="AB309" s="2"/>
      <c r="AC309" s="27"/>
      <c r="AD309" s="97"/>
      <c r="AE309" s="57"/>
      <c r="AF309" s="12">
        <f t="shared" si="98"/>
        <v>0</v>
      </c>
      <c r="AG309" s="153">
        <f t="shared" si="96"/>
        <v>0</v>
      </c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128"/>
      <c r="BP309" s="24"/>
    </row>
    <row r="310" spans="1:68" ht="18.75" x14ac:dyDescent="0.25">
      <c r="A310" s="121"/>
      <c r="B310" s="129" t="s">
        <v>57</v>
      </c>
      <c r="C310" s="3"/>
      <c r="D310" s="13">
        <f>SUM(D311:D313)</f>
        <v>0</v>
      </c>
      <c r="E310" s="13">
        <f>SUM(E311:E313)</f>
        <v>0</v>
      </c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74"/>
      <c r="Z310" s="52"/>
      <c r="AA310" s="82"/>
      <c r="AB310" s="3"/>
      <c r="AC310" s="28">
        <f>SUM(AC311:AC313)</f>
        <v>6</v>
      </c>
      <c r="AD310" s="96">
        <f>SUM(AD311:AD313)</f>
        <v>0</v>
      </c>
      <c r="AE310" s="56"/>
      <c r="AF310" s="13">
        <f>SUM(AF311:AF313)</f>
        <v>44</v>
      </c>
      <c r="AG310" s="13">
        <f>SUM(AG311:AG313)</f>
        <v>0</v>
      </c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130"/>
      <c r="BP310" s="24"/>
    </row>
    <row r="311" spans="1:68" ht="18.75" x14ac:dyDescent="0.25">
      <c r="A311" s="119">
        <v>237</v>
      </c>
      <c r="B311" s="127" t="s">
        <v>371</v>
      </c>
      <c r="C311" s="2"/>
      <c r="D311" s="12">
        <f t="shared" ref="D311:D313" si="99">SUM(F311,H311,J311,L311,N311,P311,R311,T311,V311,X311,Z311)</f>
        <v>0</v>
      </c>
      <c r="E311" s="12">
        <f t="shared" si="1"/>
        <v>0</v>
      </c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73"/>
      <c r="Z311" s="49"/>
      <c r="AA311" s="81"/>
      <c r="AB311" s="68"/>
      <c r="AC311" s="30"/>
      <c r="AD311" s="112"/>
      <c r="AE311" s="21"/>
      <c r="AF311" s="19">
        <f t="shared" ref="AF311:AF313" si="100">SUM(AH311,AJ311,AL311,AN311,AP311,AR311,AT311,AV311,AX311,AZ311,BB311,BD311,BF311,BH311,BJ311,BL311,BN311)</f>
        <v>0</v>
      </c>
      <c r="AG311" s="156">
        <f t="shared" si="96"/>
        <v>0</v>
      </c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128"/>
      <c r="BP311" s="24"/>
    </row>
    <row r="312" spans="1:68" ht="18.75" x14ac:dyDescent="0.25">
      <c r="A312" s="119">
        <v>238</v>
      </c>
      <c r="B312" s="127" t="s">
        <v>372</v>
      </c>
      <c r="C312" s="66"/>
      <c r="D312" s="36">
        <f t="shared" si="99"/>
        <v>0</v>
      </c>
      <c r="E312" s="36">
        <f t="shared" si="1"/>
        <v>0</v>
      </c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73"/>
      <c r="Z312" s="49"/>
      <c r="AA312" s="81"/>
      <c r="AB312" s="66"/>
      <c r="AC312" s="37"/>
      <c r="AD312" s="95"/>
      <c r="AE312" s="55"/>
      <c r="AF312" s="36">
        <f t="shared" si="100"/>
        <v>0</v>
      </c>
      <c r="AG312" s="148">
        <f t="shared" si="96"/>
        <v>0</v>
      </c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128"/>
      <c r="BP312" s="24"/>
    </row>
    <row r="313" spans="1:68" ht="18.75" x14ac:dyDescent="0.25">
      <c r="A313" s="119">
        <v>239</v>
      </c>
      <c r="B313" s="127" t="s">
        <v>373</v>
      </c>
      <c r="C313" s="66"/>
      <c r="D313" s="36">
        <f t="shared" si="99"/>
        <v>0</v>
      </c>
      <c r="E313" s="36">
        <f t="shared" si="1"/>
        <v>0</v>
      </c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73"/>
      <c r="Z313" s="49"/>
      <c r="AA313" s="81"/>
      <c r="AB313" s="67" t="s">
        <v>85</v>
      </c>
      <c r="AC313" s="37">
        <v>6</v>
      </c>
      <c r="AD313" s="95"/>
      <c r="AE313" s="54" t="s">
        <v>85</v>
      </c>
      <c r="AF313" s="36">
        <f t="shared" si="100"/>
        <v>44</v>
      </c>
      <c r="AG313" s="148">
        <f t="shared" si="96"/>
        <v>0</v>
      </c>
      <c r="AH313" s="86">
        <v>7</v>
      </c>
      <c r="AI313" s="86"/>
      <c r="AJ313" s="86">
        <v>8</v>
      </c>
      <c r="AK313" s="86"/>
      <c r="AL313" s="86">
        <v>6</v>
      </c>
      <c r="AM313" s="86"/>
      <c r="AN313" s="86">
        <v>7</v>
      </c>
      <c r="AO313" s="86"/>
      <c r="AP313" s="86"/>
      <c r="AQ313" s="86"/>
      <c r="AR313" s="86"/>
      <c r="AS313" s="86"/>
      <c r="AT313" s="86">
        <v>5</v>
      </c>
      <c r="AU313" s="86"/>
      <c r="AV313" s="86">
        <v>4</v>
      </c>
      <c r="AW313" s="86"/>
      <c r="AX313" s="86">
        <v>3</v>
      </c>
      <c r="AY313" s="86"/>
      <c r="AZ313" s="86">
        <v>2</v>
      </c>
      <c r="BA313" s="86"/>
      <c r="BB313" s="86">
        <v>2</v>
      </c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128"/>
      <c r="BP313" s="24"/>
    </row>
    <row r="314" spans="1:68" ht="18.75" x14ac:dyDescent="0.25">
      <c r="A314" s="121"/>
      <c r="B314" s="129" t="s">
        <v>58</v>
      </c>
      <c r="C314" s="3"/>
      <c r="D314" s="13">
        <f>SUM(D315:D317)</f>
        <v>3</v>
      </c>
      <c r="E314" s="13">
        <f>SUM(E315:E317)</f>
        <v>0</v>
      </c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74"/>
      <c r="Z314" s="52"/>
      <c r="AA314" s="82"/>
      <c r="AB314" s="3"/>
      <c r="AC314" s="28">
        <f>SUM(AC315:AC317)</f>
        <v>25</v>
      </c>
      <c r="AD314" s="96">
        <f>SUM(AD315:AD317)</f>
        <v>15</v>
      </c>
      <c r="AE314" s="56"/>
      <c r="AF314" s="13">
        <f>SUM(AF315:AF317)</f>
        <v>93</v>
      </c>
      <c r="AG314" s="13">
        <f>SUM(AG315:AG317)</f>
        <v>0</v>
      </c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130"/>
      <c r="BP314" s="24"/>
    </row>
    <row r="315" spans="1:68" ht="18.75" x14ac:dyDescent="0.25">
      <c r="A315" s="119">
        <v>240</v>
      </c>
      <c r="B315" s="127" t="s">
        <v>378</v>
      </c>
      <c r="C315" s="67" t="s">
        <v>85</v>
      </c>
      <c r="D315" s="12">
        <f t="shared" ref="D315:D317" si="101">SUM(F315,H315,J315,L315,N315,P315,R315,T315,V315,X315,Z315)</f>
        <v>3</v>
      </c>
      <c r="E315" s="12">
        <f t="shared" si="1"/>
        <v>0</v>
      </c>
      <c r="F315" s="49"/>
      <c r="G315" s="49"/>
      <c r="H315" s="49">
        <v>1</v>
      </c>
      <c r="I315" s="49"/>
      <c r="J315" s="49">
        <v>1</v>
      </c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>
        <v>1</v>
      </c>
      <c r="Y315" s="73"/>
      <c r="Z315" s="49"/>
      <c r="AA315" s="81"/>
      <c r="AB315" s="67" t="s">
        <v>85</v>
      </c>
      <c r="AC315" s="37">
        <v>1</v>
      </c>
      <c r="AD315" s="95"/>
      <c r="AE315" s="54" t="s">
        <v>85</v>
      </c>
      <c r="AF315" s="36">
        <f t="shared" ref="AF315:AG317" si="102">SUM(AH315,AJ315,AL315,AN315,AP315,AR315,AT315,AV315,AX315,AZ315,BB315,BD315,BF315,BH315,BJ315,BL315,BN315)</f>
        <v>7</v>
      </c>
      <c r="AG315" s="148">
        <f t="shared" si="96"/>
        <v>0</v>
      </c>
      <c r="AH315" s="86">
        <v>1</v>
      </c>
      <c r="AI315" s="86"/>
      <c r="AJ315" s="86">
        <v>1</v>
      </c>
      <c r="AK315" s="86"/>
      <c r="AL315" s="86">
        <v>1</v>
      </c>
      <c r="AM315" s="86"/>
      <c r="AN315" s="86">
        <v>1</v>
      </c>
      <c r="AO315" s="86"/>
      <c r="AP315" s="86"/>
      <c r="AQ315" s="86"/>
      <c r="AR315" s="86"/>
      <c r="AS315" s="86"/>
      <c r="AT315" s="86">
        <v>1</v>
      </c>
      <c r="AU315" s="86"/>
      <c r="AV315" s="86">
        <v>1</v>
      </c>
      <c r="AW315" s="86"/>
      <c r="AX315" s="86">
        <v>1</v>
      </c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128"/>
      <c r="BP315" s="24"/>
    </row>
    <row r="316" spans="1:68" ht="47.25" x14ac:dyDescent="0.25">
      <c r="A316" s="119">
        <v>241</v>
      </c>
      <c r="B316" s="127" t="s">
        <v>379</v>
      </c>
      <c r="C316" s="2"/>
      <c r="D316" s="12">
        <f t="shared" si="101"/>
        <v>0</v>
      </c>
      <c r="E316" s="12">
        <f t="shared" si="1"/>
        <v>0</v>
      </c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73"/>
      <c r="Z316" s="49"/>
      <c r="AA316" s="81"/>
      <c r="AB316" s="70" t="s">
        <v>97</v>
      </c>
      <c r="AC316" s="40">
        <v>15</v>
      </c>
      <c r="AD316" s="102">
        <v>15</v>
      </c>
      <c r="AE316" s="55"/>
      <c r="AF316" s="44">
        <f t="shared" si="102"/>
        <v>0</v>
      </c>
      <c r="AG316" s="154">
        <f t="shared" si="96"/>
        <v>0</v>
      </c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128"/>
      <c r="BP316" s="24"/>
    </row>
    <row r="317" spans="1:68" ht="18.75" x14ac:dyDescent="0.25">
      <c r="A317" s="119">
        <v>242</v>
      </c>
      <c r="B317" s="127" t="s">
        <v>380</v>
      </c>
      <c r="C317" s="2"/>
      <c r="D317" s="12">
        <f t="shared" si="101"/>
        <v>0</v>
      </c>
      <c r="E317" s="12">
        <f t="shared" si="1"/>
        <v>0</v>
      </c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73"/>
      <c r="Z317" s="49"/>
      <c r="AA317" s="81"/>
      <c r="AB317" s="67" t="s">
        <v>85</v>
      </c>
      <c r="AC317" s="37">
        <v>9</v>
      </c>
      <c r="AD317" s="95"/>
      <c r="AE317" s="54" t="s">
        <v>85</v>
      </c>
      <c r="AF317" s="36">
        <f t="shared" si="102"/>
        <v>86</v>
      </c>
      <c r="AG317" s="148">
        <f t="shared" si="102"/>
        <v>0</v>
      </c>
      <c r="AH317" s="86">
        <v>11</v>
      </c>
      <c r="AI317" s="86"/>
      <c r="AJ317" s="86">
        <v>10</v>
      </c>
      <c r="AK317" s="86"/>
      <c r="AL317" s="86">
        <v>9</v>
      </c>
      <c r="AM317" s="86"/>
      <c r="AN317" s="86">
        <v>17</v>
      </c>
      <c r="AO317" s="86"/>
      <c r="AP317" s="86"/>
      <c r="AQ317" s="86"/>
      <c r="AR317" s="86"/>
      <c r="AS317" s="86"/>
      <c r="AT317" s="86">
        <v>13</v>
      </c>
      <c r="AU317" s="86"/>
      <c r="AV317" s="86">
        <v>13</v>
      </c>
      <c r="AW317" s="86"/>
      <c r="AX317" s="86">
        <v>7</v>
      </c>
      <c r="AY317" s="86"/>
      <c r="AZ317" s="86">
        <v>2</v>
      </c>
      <c r="BA317" s="86"/>
      <c r="BB317" s="86">
        <v>4</v>
      </c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128"/>
      <c r="BP317" s="24"/>
    </row>
    <row r="318" spans="1:68" ht="18.75" x14ac:dyDescent="0.25">
      <c r="A318" s="121"/>
      <c r="B318" s="129" t="s">
        <v>59</v>
      </c>
      <c r="C318" s="3"/>
      <c r="D318" s="13">
        <f>SUM(D319:D321)</f>
        <v>0</v>
      </c>
      <c r="E318" s="13">
        <f>SUM(E319:E321)</f>
        <v>0</v>
      </c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74"/>
      <c r="Z318" s="52"/>
      <c r="AA318" s="82"/>
      <c r="AB318" s="3"/>
      <c r="AC318" s="28">
        <f>SUM(AC319:AC321)</f>
        <v>0</v>
      </c>
      <c r="AD318" s="96">
        <f>SUM(AD319:AD321)</f>
        <v>0</v>
      </c>
      <c r="AE318" s="56"/>
      <c r="AF318" s="13">
        <f>SUM(AF319:AF321)</f>
        <v>0</v>
      </c>
      <c r="AG318" s="13">
        <f>SUM(AG319:AG321)</f>
        <v>0</v>
      </c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130"/>
      <c r="BP318" s="24"/>
    </row>
    <row r="319" spans="1:68" ht="18.75" x14ac:dyDescent="0.25">
      <c r="A319" s="119">
        <v>243</v>
      </c>
      <c r="B319" s="127" t="s">
        <v>393</v>
      </c>
      <c r="C319" s="2"/>
      <c r="D319" s="12">
        <f t="shared" ref="D319:D321" si="103">SUM(F319,H319,J319,L319,N319,P319,R319,T319,V319,X319,Z319)</f>
        <v>0</v>
      </c>
      <c r="E319" s="12">
        <f t="shared" si="1"/>
        <v>0</v>
      </c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73"/>
      <c r="Z319" s="49"/>
      <c r="AA319" s="81"/>
      <c r="AB319" s="2"/>
      <c r="AC319" s="27"/>
      <c r="AD319" s="97"/>
      <c r="AE319" s="57"/>
      <c r="AF319" s="12">
        <f t="shared" ref="AF319:AG321" si="104">SUM(AH319,AJ319,AL319,AN319,AP319,AR319,AT319,AV319,AX319,AZ319,BB319,BD319,BF319,BH319,BJ319,BL319,BN319)</f>
        <v>0</v>
      </c>
      <c r="AG319" s="153">
        <f t="shared" si="104"/>
        <v>0</v>
      </c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128"/>
      <c r="BP319" s="24"/>
    </row>
    <row r="320" spans="1:68" ht="18.75" x14ac:dyDescent="0.25">
      <c r="A320" s="119">
        <v>244</v>
      </c>
      <c r="B320" s="127" t="s">
        <v>394</v>
      </c>
      <c r="C320" s="2"/>
      <c r="D320" s="12">
        <f t="shared" si="103"/>
        <v>0</v>
      </c>
      <c r="E320" s="12">
        <f t="shared" si="1"/>
        <v>0</v>
      </c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73"/>
      <c r="Z320" s="49"/>
      <c r="AA320" s="81"/>
      <c r="AB320" s="2"/>
      <c r="AC320" s="27"/>
      <c r="AD320" s="97"/>
      <c r="AE320" s="57"/>
      <c r="AF320" s="12">
        <f t="shared" si="104"/>
        <v>0</v>
      </c>
      <c r="AG320" s="153">
        <f t="shared" si="104"/>
        <v>0</v>
      </c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128"/>
      <c r="BP320" s="24"/>
    </row>
    <row r="321" spans="1:68" ht="18.75" x14ac:dyDescent="0.25">
      <c r="A321" s="119">
        <v>245</v>
      </c>
      <c r="B321" s="127" t="s">
        <v>395</v>
      </c>
      <c r="C321" s="2"/>
      <c r="D321" s="12">
        <f t="shared" si="103"/>
        <v>0</v>
      </c>
      <c r="E321" s="12">
        <f t="shared" si="1"/>
        <v>0</v>
      </c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73"/>
      <c r="Z321" s="49"/>
      <c r="AA321" s="81"/>
      <c r="AB321" s="2"/>
      <c r="AC321" s="27"/>
      <c r="AD321" s="97"/>
      <c r="AE321" s="57"/>
      <c r="AF321" s="12">
        <f t="shared" si="104"/>
        <v>0</v>
      </c>
      <c r="AG321" s="153">
        <f t="shared" si="104"/>
        <v>0</v>
      </c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128"/>
      <c r="BP321" s="24"/>
    </row>
    <row r="322" spans="1:68" ht="18.75" x14ac:dyDescent="0.25">
      <c r="A322" s="121"/>
      <c r="B322" s="129" t="s">
        <v>60</v>
      </c>
      <c r="C322" s="3"/>
      <c r="D322" s="13">
        <f>SUM(D323:D324)</f>
        <v>0</v>
      </c>
      <c r="E322" s="13">
        <f>SUM(E323:E324)</f>
        <v>0</v>
      </c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74"/>
      <c r="Z322" s="52"/>
      <c r="AA322" s="82"/>
      <c r="AB322" s="3"/>
      <c r="AC322" s="28">
        <f>SUM(AC323:AC324)</f>
        <v>0</v>
      </c>
      <c r="AD322" s="96">
        <f>SUM(AD323:AD324)</f>
        <v>0</v>
      </c>
      <c r="AE322" s="56"/>
      <c r="AF322" s="13">
        <f>SUM(AF323:AF324)</f>
        <v>0</v>
      </c>
      <c r="AG322" s="13">
        <f>SUM(AG323:AG324)</f>
        <v>0</v>
      </c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134"/>
      <c r="BP322" s="24"/>
    </row>
    <row r="323" spans="1:68" ht="18.75" x14ac:dyDescent="0.25">
      <c r="A323" s="119">
        <v>246</v>
      </c>
      <c r="B323" s="127" t="s">
        <v>396</v>
      </c>
      <c r="C323" s="2"/>
      <c r="D323" s="12">
        <f t="shared" ref="D323:D324" si="105">SUM(F323,H323,J323,L323,N323,P323,R323,T323,V323,X323,Z323)</f>
        <v>0</v>
      </c>
      <c r="E323" s="12">
        <f t="shared" si="1"/>
        <v>0</v>
      </c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73"/>
      <c r="Z323" s="49"/>
      <c r="AA323" s="81"/>
      <c r="AB323" s="2"/>
      <c r="AC323" s="27"/>
      <c r="AD323" s="97"/>
      <c r="AE323" s="57"/>
      <c r="AF323" s="12">
        <f t="shared" ref="AF323:AG383" si="106">SUM(AH323,AJ323,AL323,AN323,AP323,AR323,AT323,AV323,AX323,AZ323,BB323,BD323,BF323,BH323,BJ323,BL323,BN323)</f>
        <v>0</v>
      </c>
      <c r="AG323" s="153">
        <f t="shared" si="106"/>
        <v>0</v>
      </c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128"/>
      <c r="BP323" s="24"/>
    </row>
    <row r="324" spans="1:68" ht="18.75" x14ac:dyDescent="0.25">
      <c r="A324" s="119">
        <v>247</v>
      </c>
      <c r="B324" s="127" t="s">
        <v>397</v>
      </c>
      <c r="C324" s="2"/>
      <c r="D324" s="12">
        <f t="shared" si="105"/>
        <v>0</v>
      </c>
      <c r="E324" s="12">
        <f t="shared" si="1"/>
        <v>0</v>
      </c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73"/>
      <c r="Z324" s="49"/>
      <c r="AA324" s="81"/>
      <c r="AB324" s="2"/>
      <c r="AC324" s="27"/>
      <c r="AD324" s="97"/>
      <c r="AE324" s="57"/>
      <c r="AF324" s="12">
        <f t="shared" si="106"/>
        <v>0</v>
      </c>
      <c r="AG324" s="153">
        <f t="shared" si="106"/>
        <v>0</v>
      </c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128"/>
      <c r="BP324" s="24"/>
    </row>
    <row r="325" spans="1:68" ht="18.75" x14ac:dyDescent="0.25">
      <c r="A325" s="121"/>
      <c r="B325" s="129" t="s">
        <v>61</v>
      </c>
      <c r="C325" s="3"/>
      <c r="D325" s="13">
        <f>SUM(D326:D328)</f>
        <v>0</v>
      </c>
      <c r="E325" s="13">
        <f>SUM(E326:E328)</f>
        <v>0</v>
      </c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74"/>
      <c r="Z325" s="52"/>
      <c r="AA325" s="82"/>
      <c r="AB325" s="3"/>
      <c r="AC325" s="28">
        <f>SUM(AC326:AC328)</f>
        <v>2</v>
      </c>
      <c r="AD325" s="96">
        <f>SUM(AD326:AD328)</f>
        <v>2</v>
      </c>
      <c r="AE325" s="56"/>
      <c r="AF325" s="13">
        <f>SUM(AF326:AF328)</f>
        <v>15</v>
      </c>
      <c r="AG325" s="13">
        <f>SUM(AG326:AG328)</f>
        <v>5</v>
      </c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134"/>
      <c r="BP325" s="24"/>
    </row>
    <row r="326" spans="1:68" ht="18.75" x14ac:dyDescent="0.25">
      <c r="A326" s="119">
        <v>248</v>
      </c>
      <c r="B326" s="127" t="s">
        <v>390</v>
      </c>
      <c r="C326" s="2"/>
      <c r="D326" s="12">
        <f t="shared" ref="D326:D328" si="107">SUM(F326,H326,J326,L326,N326,P326,R326,T326,V326,X326,Z326)</f>
        <v>0</v>
      </c>
      <c r="E326" s="12">
        <f t="shared" si="1"/>
        <v>0</v>
      </c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73"/>
      <c r="Z326" s="49"/>
      <c r="AA326" s="81"/>
      <c r="AB326" s="2"/>
      <c r="AC326" s="27"/>
      <c r="AD326" s="97"/>
      <c r="AE326" s="57"/>
      <c r="AF326" s="12">
        <f t="shared" si="106"/>
        <v>0</v>
      </c>
      <c r="AG326" s="153">
        <f t="shared" si="106"/>
        <v>0</v>
      </c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128"/>
      <c r="BP326" s="24"/>
    </row>
    <row r="327" spans="1:68" ht="47.25" x14ac:dyDescent="0.25">
      <c r="A327" s="119">
        <v>249</v>
      </c>
      <c r="B327" s="127" t="s">
        <v>391</v>
      </c>
      <c r="C327" s="2"/>
      <c r="D327" s="12">
        <f t="shared" si="107"/>
        <v>0</v>
      </c>
      <c r="E327" s="12">
        <f t="shared" si="1"/>
        <v>0</v>
      </c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73"/>
      <c r="Z327" s="49"/>
      <c r="AA327" s="81"/>
      <c r="AB327" s="70" t="s">
        <v>87</v>
      </c>
      <c r="AC327" s="37">
        <v>2</v>
      </c>
      <c r="AD327" s="95">
        <v>2</v>
      </c>
      <c r="AE327" s="93" t="s">
        <v>91</v>
      </c>
      <c r="AF327" s="36">
        <f t="shared" si="106"/>
        <v>15</v>
      </c>
      <c r="AG327" s="148">
        <f t="shared" si="106"/>
        <v>5</v>
      </c>
      <c r="AH327" s="86">
        <v>3</v>
      </c>
      <c r="AI327" s="86"/>
      <c r="AJ327" s="86">
        <v>3</v>
      </c>
      <c r="AK327" s="86"/>
      <c r="AL327" s="86">
        <v>6</v>
      </c>
      <c r="AM327" s="87">
        <v>5</v>
      </c>
      <c r="AN327" s="86">
        <v>3</v>
      </c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128"/>
      <c r="BP327" s="24"/>
    </row>
    <row r="328" spans="1:68" ht="18.75" x14ac:dyDescent="0.25">
      <c r="A328" s="119">
        <v>250</v>
      </c>
      <c r="B328" s="127" t="s">
        <v>392</v>
      </c>
      <c r="C328" s="2"/>
      <c r="D328" s="12">
        <f t="shared" si="107"/>
        <v>0</v>
      </c>
      <c r="E328" s="12">
        <f t="shared" si="1"/>
        <v>0</v>
      </c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73"/>
      <c r="Z328" s="49"/>
      <c r="AA328" s="81"/>
      <c r="AB328" s="2"/>
      <c r="AC328" s="27"/>
      <c r="AD328" s="97"/>
      <c r="AE328" s="57"/>
      <c r="AF328" s="12">
        <f t="shared" si="106"/>
        <v>0</v>
      </c>
      <c r="AG328" s="153">
        <f t="shared" si="106"/>
        <v>0</v>
      </c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128"/>
      <c r="BP328" s="24"/>
    </row>
    <row r="329" spans="1:68" ht="18.75" x14ac:dyDescent="0.25">
      <c r="A329" s="121"/>
      <c r="B329" s="129" t="s">
        <v>62</v>
      </c>
      <c r="C329" s="3"/>
      <c r="D329" s="13">
        <f>SUM(D330:D332)</f>
        <v>0</v>
      </c>
      <c r="E329" s="13">
        <f>SUM(E330:E332)</f>
        <v>0</v>
      </c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74"/>
      <c r="Z329" s="52"/>
      <c r="AA329" s="82"/>
      <c r="AB329" s="3"/>
      <c r="AC329" s="28">
        <f>SUM(AC330:AC332)</f>
        <v>9</v>
      </c>
      <c r="AD329" s="96">
        <f>SUM(AD330:AD332)</f>
        <v>0</v>
      </c>
      <c r="AE329" s="56"/>
      <c r="AF329" s="13">
        <f>SUM(AF330:AF332)</f>
        <v>70</v>
      </c>
      <c r="AG329" s="13">
        <f>SUM(AG330:AG332)</f>
        <v>0</v>
      </c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134"/>
      <c r="BP329" s="24"/>
    </row>
    <row r="330" spans="1:68" ht="18.75" x14ac:dyDescent="0.25">
      <c r="A330" s="119">
        <v>251</v>
      </c>
      <c r="B330" s="127" t="s">
        <v>387</v>
      </c>
      <c r="C330" s="2"/>
      <c r="D330" s="12">
        <f t="shared" ref="D330:D332" si="108">SUM(F330,H330,J330,L330,N330,P330,R330,T330,V330,X330,Z330)</f>
        <v>0</v>
      </c>
      <c r="E330" s="12">
        <f t="shared" si="1"/>
        <v>0</v>
      </c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73"/>
      <c r="Z330" s="49"/>
      <c r="AA330" s="81"/>
      <c r="AB330" s="67" t="s">
        <v>85</v>
      </c>
      <c r="AC330" s="37">
        <v>9</v>
      </c>
      <c r="AD330" s="95"/>
      <c r="AE330" s="54" t="s">
        <v>85</v>
      </c>
      <c r="AF330" s="36">
        <f t="shared" si="106"/>
        <v>70</v>
      </c>
      <c r="AG330" s="148">
        <f t="shared" si="106"/>
        <v>0</v>
      </c>
      <c r="AH330" s="86">
        <v>4</v>
      </c>
      <c r="AI330" s="86"/>
      <c r="AJ330" s="86">
        <v>4</v>
      </c>
      <c r="AK330" s="86"/>
      <c r="AL330" s="86">
        <v>1</v>
      </c>
      <c r="AM330" s="86"/>
      <c r="AN330" s="86">
        <v>1</v>
      </c>
      <c r="AO330" s="86"/>
      <c r="AP330" s="86"/>
      <c r="AQ330" s="86"/>
      <c r="AR330" s="86"/>
      <c r="AS330" s="86"/>
      <c r="AT330" s="86">
        <v>29</v>
      </c>
      <c r="AU330" s="86"/>
      <c r="AV330" s="86">
        <v>19</v>
      </c>
      <c r="AW330" s="86"/>
      <c r="AX330" s="86"/>
      <c r="AY330" s="86"/>
      <c r="AZ330" s="86">
        <v>6</v>
      </c>
      <c r="BA330" s="86"/>
      <c r="BB330" s="86">
        <v>6</v>
      </c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128"/>
      <c r="BP330" s="24"/>
    </row>
    <row r="331" spans="1:68" ht="18.75" x14ac:dyDescent="0.25">
      <c r="A331" s="119">
        <v>252</v>
      </c>
      <c r="B331" s="127" t="s">
        <v>388</v>
      </c>
      <c r="C331" s="2"/>
      <c r="D331" s="12">
        <f t="shared" si="108"/>
        <v>0</v>
      </c>
      <c r="E331" s="12">
        <f t="shared" si="1"/>
        <v>0</v>
      </c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73"/>
      <c r="Z331" s="49"/>
      <c r="AA331" s="81"/>
      <c r="AB331" s="66"/>
      <c r="AC331" s="37"/>
      <c r="AD331" s="95"/>
      <c r="AE331" s="55"/>
      <c r="AF331" s="36">
        <f t="shared" si="106"/>
        <v>0</v>
      </c>
      <c r="AG331" s="148">
        <f t="shared" si="106"/>
        <v>0</v>
      </c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128"/>
      <c r="BP331" s="24"/>
    </row>
    <row r="332" spans="1:68" ht="18.75" x14ac:dyDescent="0.25">
      <c r="A332" s="119">
        <v>253</v>
      </c>
      <c r="B332" s="127" t="s">
        <v>389</v>
      </c>
      <c r="C332" s="2"/>
      <c r="D332" s="12">
        <f t="shared" si="108"/>
        <v>0</v>
      </c>
      <c r="E332" s="12">
        <f t="shared" si="1"/>
        <v>0</v>
      </c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73"/>
      <c r="Z332" s="49"/>
      <c r="AA332" s="81"/>
      <c r="AB332" s="66"/>
      <c r="AC332" s="37"/>
      <c r="AD332" s="95"/>
      <c r="AE332" s="55"/>
      <c r="AF332" s="36">
        <f t="shared" si="106"/>
        <v>0</v>
      </c>
      <c r="AG332" s="148">
        <f t="shared" si="106"/>
        <v>0</v>
      </c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128"/>
      <c r="BP332" s="24"/>
    </row>
    <row r="333" spans="1:68" ht="18.75" x14ac:dyDescent="0.25">
      <c r="A333" s="121"/>
      <c r="B333" s="129" t="s">
        <v>63</v>
      </c>
      <c r="C333" s="3"/>
      <c r="D333" s="13">
        <f>SUM(D334:D336)</f>
        <v>0</v>
      </c>
      <c r="E333" s="13">
        <f>SUM(E334:E336)</f>
        <v>0</v>
      </c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74"/>
      <c r="Z333" s="52"/>
      <c r="AA333" s="82"/>
      <c r="AB333" s="3"/>
      <c r="AC333" s="28">
        <f>SUM(AC334:AC336)</f>
        <v>0</v>
      </c>
      <c r="AD333" s="96">
        <f>SUM(AD334:AD336)</f>
        <v>0</v>
      </c>
      <c r="AE333" s="56"/>
      <c r="AF333" s="13">
        <f>SUM(AF334:AF336)</f>
        <v>0</v>
      </c>
      <c r="AG333" s="13">
        <f>SUM(AG334:AG336)</f>
        <v>0</v>
      </c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134"/>
      <c r="BP333" s="24"/>
    </row>
    <row r="334" spans="1:68" ht="18.75" x14ac:dyDescent="0.25">
      <c r="A334" s="119">
        <v>254</v>
      </c>
      <c r="B334" s="127" t="s">
        <v>384</v>
      </c>
      <c r="C334" s="2"/>
      <c r="D334" s="12">
        <f t="shared" ref="D334:E415" si="109">SUM(F334,H334,J334,L334,N334,P334,R334,T334,V334,X334,Z334)</f>
        <v>0</v>
      </c>
      <c r="E334" s="12">
        <f t="shared" si="1"/>
        <v>0</v>
      </c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73"/>
      <c r="Z334" s="49"/>
      <c r="AA334" s="81"/>
      <c r="AB334" s="2"/>
      <c r="AC334" s="27"/>
      <c r="AD334" s="97"/>
      <c r="AE334" s="57"/>
      <c r="AF334" s="12">
        <f t="shared" si="106"/>
        <v>0</v>
      </c>
      <c r="AG334" s="153">
        <f t="shared" si="106"/>
        <v>0</v>
      </c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128"/>
      <c r="BP334" s="24"/>
    </row>
    <row r="335" spans="1:68" ht="18.75" x14ac:dyDescent="0.25">
      <c r="A335" s="119">
        <v>255</v>
      </c>
      <c r="B335" s="127" t="s">
        <v>385</v>
      </c>
      <c r="C335" s="2"/>
      <c r="D335" s="12">
        <f t="shared" si="109"/>
        <v>0</v>
      </c>
      <c r="E335" s="12">
        <f t="shared" si="1"/>
        <v>0</v>
      </c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73"/>
      <c r="Z335" s="49"/>
      <c r="AA335" s="81"/>
      <c r="AB335" s="2"/>
      <c r="AC335" s="27"/>
      <c r="AD335" s="97"/>
      <c r="AE335" s="57"/>
      <c r="AF335" s="12">
        <f t="shared" si="106"/>
        <v>0</v>
      </c>
      <c r="AG335" s="153">
        <f t="shared" si="106"/>
        <v>0</v>
      </c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128"/>
      <c r="BP335" s="24"/>
    </row>
    <row r="336" spans="1:68" ht="18.75" x14ac:dyDescent="0.25">
      <c r="A336" s="119">
        <v>256</v>
      </c>
      <c r="B336" s="127" t="s">
        <v>386</v>
      </c>
      <c r="C336" s="2"/>
      <c r="D336" s="12">
        <f t="shared" si="109"/>
        <v>0</v>
      </c>
      <c r="E336" s="12">
        <f t="shared" si="1"/>
        <v>0</v>
      </c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73"/>
      <c r="Z336" s="49"/>
      <c r="AA336" s="81"/>
      <c r="AB336" s="2"/>
      <c r="AC336" s="27"/>
      <c r="AD336" s="97"/>
      <c r="AE336" s="57"/>
      <c r="AF336" s="12">
        <f t="shared" si="106"/>
        <v>0</v>
      </c>
      <c r="AG336" s="153">
        <f t="shared" si="106"/>
        <v>0</v>
      </c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128"/>
      <c r="BP336" s="24"/>
    </row>
    <row r="337" spans="1:68" ht="18.75" x14ac:dyDescent="0.25">
      <c r="A337" s="121"/>
      <c r="B337" s="129" t="s">
        <v>64</v>
      </c>
      <c r="C337" s="3"/>
      <c r="D337" s="13">
        <f>SUM(D338:D340)</f>
        <v>0</v>
      </c>
      <c r="E337" s="13">
        <f>SUM(E338:E340)</f>
        <v>0</v>
      </c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74"/>
      <c r="Z337" s="52"/>
      <c r="AA337" s="82"/>
      <c r="AB337" s="3"/>
      <c r="AC337" s="28">
        <f>SUM(AC338:AC340)</f>
        <v>9</v>
      </c>
      <c r="AD337" s="96">
        <f>SUM(AD338:AD340)</f>
        <v>0</v>
      </c>
      <c r="AE337" s="56"/>
      <c r="AF337" s="13">
        <f>SUM(AF338:AF340)</f>
        <v>83</v>
      </c>
      <c r="AG337" s="13">
        <f>SUM(AG338:AG340)</f>
        <v>0</v>
      </c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130"/>
      <c r="BP337" s="24"/>
    </row>
    <row r="338" spans="1:68" ht="18.75" x14ac:dyDescent="0.25">
      <c r="A338" s="119">
        <v>257</v>
      </c>
      <c r="B338" s="127" t="s">
        <v>381</v>
      </c>
      <c r="C338" s="2"/>
      <c r="D338" s="12">
        <f t="shared" si="109"/>
        <v>0</v>
      </c>
      <c r="E338" s="12">
        <f t="shared" si="109"/>
        <v>0</v>
      </c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73"/>
      <c r="Z338" s="49"/>
      <c r="AA338" s="81"/>
      <c r="AB338" s="67" t="s">
        <v>85</v>
      </c>
      <c r="AC338" s="37">
        <v>7</v>
      </c>
      <c r="AD338" s="95"/>
      <c r="AE338" s="54" t="s">
        <v>85</v>
      </c>
      <c r="AF338" s="36">
        <f t="shared" si="106"/>
        <v>73</v>
      </c>
      <c r="AG338" s="148">
        <f t="shared" si="106"/>
        <v>0</v>
      </c>
      <c r="AH338" s="86">
        <v>11</v>
      </c>
      <c r="AI338" s="86"/>
      <c r="AJ338" s="86">
        <v>10</v>
      </c>
      <c r="AK338" s="86"/>
      <c r="AL338" s="86">
        <v>10</v>
      </c>
      <c r="AM338" s="86"/>
      <c r="AN338" s="86">
        <v>11</v>
      </c>
      <c r="AO338" s="86"/>
      <c r="AP338" s="86"/>
      <c r="AQ338" s="86"/>
      <c r="AR338" s="86"/>
      <c r="AS338" s="86"/>
      <c r="AT338" s="86">
        <v>15</v>
      </c>
      <c r="AU338" s="86"/>
      <c r="AV338" s="86">
        <v>10</v>
      </c>
      <c r="AW338" s="86"/>
      <c r="AX338" s="86">
        <v>3</v>
      </c>
      <c r="AY338" s="86"/>
      <c r="AZ338" s="86">
        <v>1</v>
      </c>
      <c r="BA338" s="86"/>
      <c r="BB338" s="86">
        <v>2</v>
      </c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128"/>
      <c r="BP338" s="24"/>
    </row>
    <row r="339" spans="1:68" ht="18.75" x14ac:dyDescent="0.25">
      <c r="A339" s="119">
        <v>258</v>
      </c>
      <c r="B339" s="127" t="s">
        <v>382</v>
      </c>
      <c r="C339" s="2"/>
      <c r="D339" s="12">
        <f t="shared" si="109"/>
        <v>0</v>
      </c>
      <c r="E339" s="12">
        <f t="shared" si="109"/>
        <v>0</v>
      </c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73"/>
      <c r="Z339" s="49"/>
      <c r="AA339" s="81"/>
      <c r="AB339" s="67" t="s">
        <v>85</v>
      </c>
      <c r="AC339" s="27">
        <v>2</v>
      </c>
      <c r="AD339" s="97"/>
      <c r="AE339" s="54" t="s">
        <v>85</v>
      </c>
      <c r="AF339" s="12">
        <f t="shared" si="106"/>
        <v>10</v>
      </c>
      <c r="AG339" s="153">
        <f t="shared" si="106"/>
        <v>0</v>
      </c>
      <c r="AH339" s="86">
        <v>1</v>
      </c>
      <c r="AI339" s="86"/>
      <c r="AJ339" s="86">
        <v>1</v>
      </c>
      <c r="AK339" s="86"/>
      <c r="AL339" s="86">
        <v>1</v>
      </c>
      <c r="AM339" s="86"/>
      <c r="AN339" s="86">
        <v>1</v>
      </c>
      <c r="AO339" s="86"/>
      <c r="AP339" s="86"/>
      <c r="AQ339" s="86"/>
      <c r="AR339" s="86"/>
      <c r="AS339" s="86"/>
      <c r="AT339" s="86">
        <v>2</v>
      </c>
      <c r="AU339" s="86"/>
      <c r="AV339" s="86">
        <v>2</v>
      </c>
      <c r="AW339" s="86"/>
      <c r="AX339" s="86">
        <v>2</v>
      </c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128"/>
      <c r="BP339" s="24"/>
    </row>
    <row r="340" spans="1:68" ht="18.75" x14ac:dyDescent="0.25">
      <c r="A340" s="119">
        <v>259</v>
      </c>
      <c r="B340" s="127" t="s">
        <v>383</v>
      </c>
      <c r="C340" s="2"/>
      <c r="D340" s="12">
        <f t="shared" si="109"/>
        <v>0</v>
      </c>
      <c r="E340" s="12">
        <f t="shared" si="109"/>
        <v>0</v>
      </c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73"/>
      <c r="Z340" s="49"/>
      <c r="AA340" s="81"/>
      <c r="AB340" s="2"/>
      <c r="AC340" s="27"/>
      <c r="AD340" s="97"/>
      <c r="AE340" s="57"/>
      <c r="AF340" s="12">
        <f t="shared" si="106"/>
        <v>0</v>
      </c>
      <c r="AG340" s="153">
        <f t="shared" si="106"/>
        <v>0</v>
      </c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128"/>
      <c r="BP340" s="24"/>
    </row>
    <row r="341" spans="1:68" s="10" customFormat="1" ht="30" customHeight="1" x14ac:dyDescent="0.25">
      <c r="A341" s="122"/>
      <c r="B341" s="131" t="s">
        <v>408</v>
      </c>
      <c r="C341" s="4"/>
      <c r="D341" s="14">
        <f>SUM(D342,D343,D348,D353,D357,D359)</f>
        <v>79</v>
      </c>
      <c r="E341" s="14">
        <f>SUM(E342,E343,E348,E353,E357,E359)</f>
        <v>0</v>
      </c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75"/>
      <c r="Z341" s="51"/>
      <c r="AA341" s="83"/>
      <c r="AB341" s="4"/>
      <c r="AC341" s="29">
        <f>SUM(AC342,AC343,AC348,AC353,AC357,AC359)</f>
        <v>26</v>
      </c>
      <c r="AD341" s="99">
        <f>SUM(AD342,AD343,AD348,AD353,AD357,AD359)</f>
        <v>0</v>
      </c>
      <c r="AE341" s="59"/>
      <c r="AF341" s="14">
        <f>SUM(AF342,AF343,AF348,AF353,AF357,AF359)</f>
        <v>275</v>
      </c>
      <c r="AG341" s="14">
        <f>SUM(AG342,AG343,AG348,AG353,AG357,AG359)</f>
        <v>0</v>
      </c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0"/>
      <c r="BN341" s="90"/>
      <c r="BO341" s="132"/>
      <c r="BP341" s="24"/>
    </row>
    <row r="342" spans="1:68" ht="18.75" x14ac:dyDescent="0.25">
      <c r="A342" s="119">
        <v>260</v>
      </c>
      <c r="B342" s="127" t="s">
        <v>409</v>
      </c>
      <c r="C342" s="67" t="s">
        <v>85</v>
      </c>
      <c r="D342" s="12">
        <f t="shared" si="109"/>
        <v>79</v>
      </c>
      <c r="E342" s="12">
        <f t="shared" si="109"/>
        <v>0</v>
      </c>
      <c r="F342" s="49"/>
      <c r="G342" s="49"/>
      <c r="H342" s="49"/>
      <c r="I342" s="49"/>
      <c r="J342" s="49"/>
      <c r="K342" s="49"/>
      <c r="L342" s="49"/>
      <c r="M342" s="49"/>
      <c r="N342" s="49">
        <v>27</v>
      </c>
      <c r="O342" s="49"/>
      <c r="P342" s="49"/>
      <c r="Q342" s="49"/>
      <c r="R342" s="49">
        <v>25</v>
      </c>
      <c r="S342" s="49"/>
      <c r="T342" s="49">
        <v>27</v>
      </c>
      <c r="U342" s="49"/>
      <c r="V342" s="49"/>
      <c r="W342" s="49"/>
      <c r="X342" s="49"/>
      <c r="Y342" s="73"/>
      <c r="Z342" s="49"/>
      <c r="AA342" s="81"/>
      <c r="AB342" s="98"/>
      <c r="AC342" s="37"/>
      <c r="AD342" s="95"/>
      <c r="AE342" s="55"/>
      <c r="AF342" s="36">
        <f t="shared" si="106"/>
        <v>0</v>
      </c>
      <c r="AG342" s="148">
        <f t="shared" si="106"/>
        <v>0</v>
      </c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128"/>
      <c r="BP342" s="24"/>
    </row>
    <row r="343" spans="1:68" ht="18.75" x14ac:dyDescent="0.25">
      <c r="A343" s="124"/>
      <c r="B343" s="135" t="s">
        <v>65</v>
      </c>
      <c r="C343" s="5"/>
      <c r="D343" s="15">
        <f>SUM(D344:D347)</f>
        <v>0</v>
      </c>
      <c r="E343" s="15">
        <f>SUM(E344:E347)</f>
        <v>0</v>
      </c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74"/>
      <c r="Z343" s="52"/>
      <c r="AA343" s="82"/>
      <c r="AB343" s="5"/>
      <c r="AC343" s="33">
        <f>SUM(AC344:AC347)</f>
        <v>26</v>
      </c>
      <c r="AD343" s="113">
        <f>SUM(AD344:AD347)</f>
        <v>0</v>
      </c>
      <c r="AE343" s="63"/>
      <c r="AF343" s="15">
        <f>SUM(AF344:AF347)</f>
        <v>255</v>
      </c>
      <c r="AG343" s="15">
        <f>SUM(AG344:AG347)</f>
        <v>0</v>
      </c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130"/>
      <c r="BP343" s="24"/>
    </row>
    <row r="344" spans="1:68" ht="31.5" x14ac:dyDescent="0.25">
      <c r="A344" s="119">
        <v>261</v>
      </c>
      <c r="B344" s="127" t="s">
        <v>411</v>
      </c>
      <c r="C344" s="66"/>
      <c r="D344" s="44">
        <f t="shared" si="109"/>
        <v>0</v>
      </c>
      <c r="E344" s="44">
        <f t="shared" si="109"/>
        <v>0</v>
      </c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73"/>
      <c r="Z344" s="49"/>
      <c r="AA344" s="81"/>
      <c r="AB344" s="67" t="s">
        <v>85</v>
      </c>
      <c r="AC344" s="40">
        <v>18</v>
      </c>
      <c r="AD344" s="102"/>
      <c r="AE344" s="54" t="s">
        <v>85</v>
      </c>
      <c r="AF344" s="36">
        <f t="shared" si="106"/>
        <v>217</v>
      </c>
      <c r="AG344" s="148">
        <f t="shared" si="106"/>
        <v>0</v>
      </c>
      <c r="AH344" s="86">
        <v>37</v>
      </c>
      <c r="AI344" s="86"/>
      <c r="AJ344" s="86">
        <v>38</v>
      </c>
      <c r="AK344" s="86"/>
      <c r="AL344" s="86">
        <v>33</v>
      </c>
      <c r="AM344" s="86"/>
      <c r="AN344" s="86">
        <v>33</v>
      </c>
      <c r="AO344" s="86"/>
      <c r="AP344" s="86">
        <v>13</v>
      </c>
      <c r="AQ344" s="86"/>
      <c r="AR344" s="86">
        <v>1</v>
      </c>
      <c r="AS344" s="86"/>
      <c r="AT344" s="86">
        <v>7</v>
      </c>
      <c r="AU344" s="86"/>
      <c r="AV344" s="86">
        <v>7</v>
      </c>
      <c r="AW344" s="86"/>
      <c r="AX344" s="86">
        <v>20</v>
      </c>
      <c r="AY344" s="86"/>
      <c r="AZ344" s="86">
        <v>10</v>
      </c>
      <c r="BA344" s="86"/>
      <c r="BB344" s="86">
        <v>8</v>
      </c>
      <c r="BC344" s="86"/>
      <c r="BD344" s="86"/>
      <c r="BE344" s="86"/>
      <c r="BF344" s="86">
        <v>10</v>
      </c>
      <c r="BG344" s="86"/>
      <c r="BH344" s="86"/>
      <c r="BI344" s="86"/>
      <c r="BJ344" s="86"/>
      <c r="BK344" s="86"/>
      <c r="BL344" s="86"/>
      <c r="BM344" s="86"/>
      <c r="BN344" s="86"/>
      <c r="BO344" s="128"/>
      <c r="BP344" s="24"/>
    </row>
    <row r="345" spans="1:68" ht="18.75" x14ac:dyDescent="0.25">
      <c r="A345" s="119">
        <v>262</v>
      </c>
      <c r="B345" s="127" t="s">
        <v>412</v>
      </c>
      <c r="C345" s="66"/>
      <c r="D345" s="44">
        <f t="shared" si="109"/>
        <v>0</v>
      </c>
      <c r="E345" s="44">
        <f t="shared" si="109"/>
        <v>0</v>
      </c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73"/>
      <c r="Z345" s="49"/>
      <c r="AA345" s="81"/>
      <c r="AB345" s="67" t="s">
        <v>85</v>
      </c>
      <c r="AC345" s="40">
        <v>8</v>
      </c>
      <c r="AD345" s="102"/>
      <c r="AE345" s="54" t="s">
        <v>85</v>
      </c>
      <c r="AF345" s="36">
        <f t="shared" si="106"/>
        <v>38</v>
      </c>
      <c r="AG345" s="148">
        <f t="shared" si="106"/>
        <v>0</v>
      </c>
      <c r="AH345" s="86">
        <v>6</v>
      </c>
      <c r="AI345" s="86"/>
      <c r="AJ345" s="86">
        <v>5</v>
      </c>
      <c r="AK345" s="86"/>
      <c r="AL345" s="86">
        <v>5</v>
      </c>
      <c r="AM345" s="86"/>
      <c r="AN345" s="86">
        <v>7</v>
      </c>
      <c r="AO345" s="86"/>
      <c r="AP345" s="86">
        <v>1</v>
      </c>
      <c r="AQ345" s="86"/>
      <c r="AR345" s="86"/>
      <c r="AS345" s="86"/>
      <c r="AT345" s="86">
        <v>3</v>
      </c>
      <c r="AU345" s="86"/>
      <c r="AV345" s="86">
        <v>3</v>
      </c>
      <c r="AW345" s="86"/>
      <c r="AX345" s="86">
        <v>5</v>
      </c>
      <c r="AY345" s="86"/>
      <c r="AZ345" s="86">
        <v>1</v>
      </c>
      <c r="BA345" s="86"/>
      <c r="BB345" s="86">
        <v>2</v>
      </c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128"/>
      <c r="BP345" s="24"/>
    </row>
    <row r="346" spans="1:68" ht="18.75" x14ac:dyDescent="0.25">
      <c r="A346" s="119">
        <v>263</v>
      </c>
      <c r="B346" s="127" t="s">
        <v>413</v>
      </c>
      <c r="C346" s="66"/>
      <c r="D346" s="44">
        <f t="shared" si="109"/>
        <v>0</v>
      </c>
      <c r="E346" s="44">
        <f t="shared" si="109"/>
        <v>0</v>
      </c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73"/>
      <c r="Z346" s="49"/>
      <c r="AA346" s="81"/>
      <c r="AB346" s="98"/>
      <c r="AC346" s="40"/>
      <c r="AD346" s="102"/>
      <c r="AE346" s="55"/>
      <c r="AF346" s="36">
        <f t="shared" si="106"/>
        <v>0</v>
      </c>
      <c r="AG346" s="148">
        <f t="shared" si="106"/>
        <v>0</v>
      </c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128"/>
      <c r="BP346" s="24"/>
    </row>
    <row r="347" spans="1:68" ht="18.75" x14ac:dyDescent="0.25">
      <c r="A347" s="119">
        <v>264</v>
      </c>
      <c r="B347" s="127" t="s">
        <v>410</v>
      </c>
      <c r="C347" s="68"/>
      <c r="D347" s="19">
        <f t="shared" si="109"/>
        <v>0</v>
      </c>
      <c r="E347" s="19">
        <f t="shared" si="109"/>
        <v>0</v>
      </c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73"/>
      <c r="Z347" s="49"/>
      <c r="AA347" s="81"/>
      <c r="AB347" s="68"/>
      <c r="AC347" s="30"/>
      <c r="AD347" s="112"/>
      <c r="AE347" s="21"/>
      <c r="AF347" s="12">
        <f t="shared" si="106"/>
        <v>0</v>
      </c>
      <c r="AG347" s="153">
        <f t="shared" si="106"/>
        <v>0</v>
      </c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128"/>
      <c r="BP347" s="24"/>
    </row>
    <row r="348" spans="1:68" ht="18.75" x14ac:dyDescent="0.25">
      <c r="A348" s="124"/>
      <c r="B348" s="135" t="s">
        <v>66</v>
      </c>
      <c r="C348" s="71"/>
      <c r="D348" s="16">
        <f>SUM(D349:D352)</f>
        <v>0</v>
      </c>
      <c r="E348" s="16">
        <f>SUM(E349:E352)</f>
        <v>0</v>
      </c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74"/>
      <c r="Z348" s="52"/>
      <c r="AA348" s="82"/>
      <c r="AB348" s="71"/>
      <c r="AC348" s="34">
        <f>SUM(AC349:AC352)</f>
        <v>0</v>
      </c>
      <c r="AD348" s="114">
        <f>SUM(AD349:AD352)</f>
        <v>0</v>
      </c>
      <c r="AE348" s="64"/>
      <c r="AF348" s="15">
        <f>SUM(AF349:AF352)</f>
        <v>0</v>
      </c>
      <c r="AG348" s="15">
        <f>SUM(AG349:AG352)</f>
        <v>0</v>
      </c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130"/>
      <c r="BP348" s="24"/>
    </row>
    <row r="349" spans="1:68" ht="18.75" x14ac:dyDescent="0.25">
      <c r="A349" s="119">
        <v>265</v>
      </c>
      <c r="B349" s="127" t="s">
        <v>414</v>
      </c>
      <c r="C349" s="2"/>
      <c r="D349" s="12">
        <f t="shared" si="109"/>
        <v>0</v>
      </c>
      <c r="E349" s="12">
        <f t="shared" si="109"/>
        <v>0</v>
      </c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73"/>
      <c r="Z349" s="49"/>
      <c r="AA349" s="81"/>
      <c r="AB349" s="2"/>
      <c r="AC349" s="27"/>
      <c r="AD349" s="97"/>
      <c r="AE349" s="57"/>
      <c r="AF349" s="12">
        <f t="shared" si="106"/>
        <v>0</v>
      </c>
      <c r="AG349" s="153">
        <f t="shared" si="106"/>
        <v>0</v>
      </c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128"/>
      <c r="BP349" s="24"/>
    </row>
    <row r="350" spans="1:68" ht="18.75" x14ac:dyDescent="0.25">
      <c r="A350" s="119">
        <v>266</v>
      </c>
      <c r="B350" s="127" t="s">
        <v>415</v>
      </c>
      <c r="C350" s="2"/>
      <c r="D350" s="12">
        <f t="shared" si="109"/>
        <v>0</v>
      </c>
      <c r="E350" s="12">
        <f t="shared" si="109"/>
        <v>0</v>
      </c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73"/>
      <c r="Z350" s="49"/>
      <c r="AA350" s="81"/>
      <c r="AB350" s="2"/>
      <c r="AC350" s="27"/>
      <c r="AD350" s="97"/>
      <c r="AE350" s="57"/>
      <c r="AF350" s="12">
        <f t="shared" si="106"/>
        <v>0</v>
      </c>
      <c r="AG350" s="153">
        <f t="shared" si="106"/>
        <v>0</v>
      </c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128"/>
      <c r="BP350" s="24"/>
    </row>
    <row r="351" spans="1:68" ht="18.75" x14ac:dyDescent="0.25">
      <c r="A351" s="119">
        <v>267</v>
      </c>
      <c r="B351" s="127" t="s">
        <v>416</v>
      </c>
      <c r="C351" s="2"/>
      <c r="D351" s="12">
        <f t="shared" si="109"/>
        <v>0</v>
      </c>
      <c r="E351" s="12">
        <f t="shared" si="109"/>
        <v>0</v>
      </c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73"/>
      <c r="Z351" s="49"/>
      <c r="AA351" s="81"/>
      <c r="AB351" s="2"/>
      <c r="AC351" s="27"/>
      <c r="AD351" s="97"/>
      <c r="AE351" s="57"/>
      <c r="AF351" s="12">
        <f t="shared" si="106"/>
        <v>0</v>
      </c>
      <c r="AG351" s="153">
        <f t="shared" si="106"/>
        <v>0</v>
      </c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128"/>
      <c r="BP351" s="24"/>
    </row>
    <row r="352" spans="1:68" ht="18.75" x14ac:dyDescent="0.25">
      <c r="A352" s="119">
        <v>268</v>
      </c>
      <c r="B352" s="127" t="s">
        <v>417</v>
      </c>
      <c r="C352" s="2"/>
      <c r="D352" s="12">
        <f t="shared" si="109"/>
        <v>0</v>
      </c>
      <c r="E352" s="12">
        <f t="shared" si="109"/>
        <v>0</v>
      </c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73"/>
      <c r="Z352" s="49"/>
      <c r="AA352" s="81"/>
      <c r="AB352" s="2"/>
      <c r="AC352" s="27"/>
      <c r="AD352" s="97"/>
      <c r="AE352" s="57"/>
      <c r="AF352" s="12">
        <f t="shared" si="106"/>
        <v>0</v>
      </c>
      <c r="AG352" s="153">
        <f t="shared" si="106"/>
        <v>0</v>
      </c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128"/>
      <c r="BP352" s="24"/>
    </row>
    <row r="353" spans="1:68" ht="18.75" x14ac:dyDescent="0.25">
      <c r="A353" s="124"/>
      <c r="B353" s="135" t="s">
        <v>67</v>
      </c>
      <c r="C353" s="5"/>
      <c r="D353" s="15">
        <f>SUM(D354:D356)</f>
        <v>0</v>
      </c>
      <c r="E353" s="15">
        <f>SUM(E354:E356)</f>
        <v>0</v>
      </c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74"/>
      <c r="Z353" s="52"/>
      <c r="AA353" s="82"/>
      <c r="AB353" s="5"/>
      <c r="AC353" s="33">
        <f>SUM(AC354:AC356)</f>
        <v>0</v>
      </c>
      <c r="AD353" s="113">
        <f>SUM(AD354:AD356)</f>
        <v>0</v>
      </c>
      <c r="AE353" s="63"/>
      <c r="AF353" s="15">
        <f>SUM(AF354:AF356)</f>
        <v>0</v>
      </c>
      <c r="AG353" s="15">
        <f>SUM(AG354:AG356)</f>
        <v>0</v>
      </c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130"/>
      <c r="BP353" s="24"/>
    </row>
    <row r="354" spans="1:68" ht="18.75" x14ac:dyDescent="0.25">
      <c r="A354" s="119">
        <v>269</v>
      </c>
      <c r="B354" s="127" t="s">
        <v>418</v>
      </c>
      <c r="C354" s="2"/>
      <c r="D354" s="12">
        <f t="shared" si="109"/>
        <v>0</v>
      </c>
      <c r="E354" s="12">
        <f t="shared" si="109"/>
        <v>0</v>
      </c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73"/>
      <c r="Z354" s="49"/>
      <c r="AA354" s="81"/>
      <c r="AB354" s="98"/>
      <c r="AC354" s="37"/>
      <c r="AD354" s="95"/>
      <c r="AE354" s="55"/>
      <c r="AF354" s="36">
        <f t="shared" si="106"/>
        <v>0</v>
      </c>
      <c r="AG354" s="148">
        <f t="shared" si="106"/>
        <v>0</v>
      </c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128"/>
      <c r="BP354" s="24"/>
    </row>
    <row r="355" spans="1:68" ht="18.75" x14ac:dyDescent="0.25">
      <c r="A355" s="119">
        <v>270</v>
      </c>
      <c r="B355" s="127" t="s">
        <v>419</v>
      </c>
      <c r="C355" s="2"/>
      <c r="D355" s="12">
        <f t="shared" si="109"/>
        <v>0</v>
      </c>
      <c r="E355" s="12">
        <f t="shared" si="109"/>
        <v>0</v>
      </c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73"/>
      <c r="Z355" s="49"/>
      <c r="AA355" s="81"/>
      <c r="AB355" s="2"/>
      <c r="AC355" s="27"/>
      <c r="AD355" s="97"/>
      <c r="AE355" s="57"/>
      <c r="AF355" s="12">
        <f t="shared" si="106"/>
        <v>0</v>
      </c>
      <c r="AG355" s="153">
        <f t="shared" si="106"/>
        <v>0</v>
      </c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128"/>
      <c r="BP355" s="24"/>
    </row>
    <row r="356" spans="1:68" ht="18.75" x14ac:dyDescent="0.25">
      <c r="A356" s="119">
        <v>271</v>
      </c>
      <c r="B356" s="127" t="s">
        <v>420</v>
      </c>
      <c r="C356" s="68"/>
      <c r="D356" s="12">
        <f t="shared" si="109"/>
        <v>0</v>
      </c>
      <c r="E356" s="12">
        <f t="shared" si="109"/>
        <v>0</v>
      </c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73"/>
      <c r="Z356" s="49"/>
      <c r="AA356" s="81"/>
      <c r="AB356" s="68"/>
      <c r="AC356" s="27"/>
      <c r="AD356" s="97"/>
      <c r="AE356" s="21"/>
      <c r="AF356" s="12">
        <f t="shared" si="106"/>
        <v>0</v>
      </c>
      <c r="AG356" s="153">
        <f t="shared" si="106"/>
        <v>0</v>
      </c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128"/>
      <c r="BP356" s="24"/>
    </row>
    <row r="357" spans="1:68" ht="18.75" x14ac:dyDescent="0.25">
      <c r="A357" s="124"/>
      <c r="B357" s="135" t="s">
        <v>68</v>
      </c>
      <c r="C357" s="5"/>
      <c r="D357" s="15">
        <f>SUM(D358)</f>
        <v>0</v>
      </c>
      <c r="E357" s="15">
        <f>SUM(E358)</f>
        <v>0</v>
      </c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74"/>
      <c r="Z357" s="52"/>
      <c r="AA357" s="82"/>
      <c r="AB357" s="5"/>
      <c r="AC357" s="33">
        <f>SUM(AC358)</f>
        <v>0</v>
      </c>
      <c r="AD357" s="113">
        <f>SUM(AD358)</f>
        <v>0</v>
      </c>
      <c r="AE357" s="63"/>
      <c r="AF357" s="15">
        <f>SUM(AF358)</f>
        <v>20</v>
      </c>
      <c r="AG357" s="15">
        <f>SUM(AG358)</f>
        <v>0</v>
      </c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130"/>
      <c r="BP357" s="24"/>
    </row>
    <row r="358" spans="1:68" ht="18.75" x14ac:dyDescent="0.25">
      <c r="A358" s="119">
        <v>272</v>
      </c>
      <c r="B358" s="127" t="s">
        <v>421</v>
      </c>
      <c r="C358" s="2"/>
      <c r="D358" s="12">
        <f t="shared" si="109"/>
        <v>0</v>
      </c>
      <c r="E358" s="12">
        <f t="shared" si="109"/>
        <v>0</v>
      </c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73"/>
      <c r="Z358" s="49"/>
      <c r="AA358" s="81"/>
      <c r="AB358" s="68"/>
      <c r="AC358" s="27"/>
      <c r="AD358" s="97"/>
      <c r="AE358" s="54" t="s">
        <v>85</v>
      </c>
      <c r="AF358" s="12">
        <f t="shared" si="106"/>
        <v>20</v>
      </c>
      <c r="AG358" s="153">
        <f t="shared" si="106"/>
        <v>0</v>
      </c>
      <c r="AH358" s="86">
        <v>2</v>
      </c>
      <c r="AI358" s="86"/>
      <c r="AJ358" s="86">
        <v>2</v>
      </c>
      <c r="AK358" s="86"/>
      <c r="AL358" s="86">
        <v>2</v>
      </c>
      <c r="AM358" s="86"/>
      <c r="AN358" s="86">
        <v>2</v>
      </c>
      <c r="AO358" s="86"/>
      <c r="AP358" s="86"/>
      <c r="AQ358" s="86"/>
      <c r="AR358" s="86"/>
      <c r="AS358" s="86"/>
      <c r="AT358" s="86">
        <v>2</v>
      </c>
      <c r="AU358" s="86"/>
      <c r="AV358" s="86">
        <v>2</v>
      </c>
      <c r="AW358" s="86"/>
      <c r="AX358" s="86">
        <v>4</v>
      </c>
      <c r="AY358" s="86"/>
      <c r="AZ358" s="86">
        <v>2</v>
      </c>
      <c r="BA358" s="86"/>
      <c r="BB358" s="86">
        <v>2</v>
      </c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128"/>
      <c r="BP358" s="24"/>
    </row>
    <row r="359" spans="1:68" ht="18.75" x14ac:dyDescent="0.25">
      <c r="A359" s="124"/>
      <c r="B359" s="135" t="s">
        <v>69</v>
      </c>
      <c r="C359" s="5"/>
      <c r="D359" s="15">
        <f>SUM(D360:D361)</f>
        <v>0</v>
      </c>
      <c r="E359" s="15">
        <f>SUM(E360:E361)</f>
        <v>0</v>
      </c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74"/>
      <c r="Z359" s="52"/>
      <c r="AA359" s="82"/>
      <c r="AB359" s="5"/>
      <c r="AC359" s="33">
        <f>SUM(AC360:AC361)</f>
        <v>0</v>
      </c>
      <c r="AD359" s="113">
        <f>SUM(AD360:AD361)</f>
        <v>0</v>
      </c>
      <c r="AE359" s="63"/>
      <c r="AF359" s="15">
        <f>SUM(AF360:AF361)</f>
        <v>0</v>
      </c>
      <c r="AG359" s="15">
        <f>SUM(AG360:AG361)</f>
        <v>0</v>
      </c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130"/>
      <c r="BP359" s="24"/>
    </row>
    <row r="360" spans="1:68" ht="18.75" x14ac:dyDescent="0.25">
      <c r="A360" s="119">
        <v>273</v>
      </c>
      <c r="B360" s="127" t="s">
        <v>422</v>
      </c>
      <c r="C360" s="2"/>
      <c r="D360" s="12">
        <f t="shared" si="109"/>
        <v>0</v>
      </c>
      <c r="E360" s="12">
        <f t="shared" si="109"/>
        <v>0</v>
      </c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73"/>
      <c r="Z360" s="49"/>
      <c r="AA360" s="81"/>
      <c r="AB360" s="2"/>
      <c r="AC360" s="27"/>
      <c r="AD360" s="97"/>
      <c r="AE360" s="57"/>
      <c r="AF360" s="12">
        <f t="shared" si="106"/>
        <v>0</v>
      </c>
      <c r="AG360" s="153">
        <f t="shared" si="106"/>
        <v>0</v>
      </c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128"/>
      <c r="BP360" s="24"/>
    </row>
    <row r="361" spans="1:68" ht="18.75" x14ac:dyDescent="0.25">
      <c r="A361" s="119">
        <v>274</v>
      </c>
      <c r="B361" s="127" t="s">
        <v>423</v>
      </c>
      <c r="C361" s="2"/>
      <c r="D361" s="12">
        <f t="shared" si="109"/>
        <v>0</v>
      </c>
      <c r="E361" s="12">
        <f t="shared" si="109"/>
        <v>0</v>
      </c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73"/>
      <c r="Z361" s="49"/>
      <c r="AA361" s="81"/>
      <c r="AB361" s="66"/>
      <c r="AC361" s="37"/>
      <c r="AD361" s="95"/>
      <c r="AE361" s="55"/>
      <c r="AF361" s="36">
        <f t="shared" si="106"/>
        <v>0</v>
      </c>
      <c r="AG361" s="148">
        <f t="shared" si="106"/>
        <v>0</v>
      </c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128"/>
      <c r="BP361" s="24"/>
    </row>
    <row r="362" spans="1:68" s="10" customFormat="1" ht="30" customHeight="1" x14ac:dyDescent="0.25">
      <c r="A362" s="122"/>
      <c r="B362" s="131" t="s">
        <v>424</v>
      </c>
      <c r="C362" s="4"/>
      <c r="D362" s="14">
        <f>SUM(D363,D364,D370,D376,D382,D386,D393,D405,D409)</f>
        <v>87</v>
      </c>
      <c r="E362" s="14">
        <f>SUM(E363,E364,E370,E376,E382,E386,E393,E405,E409)</f>
        <v>0</v>
      </c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75"/>
      <c r="Z362" s="51"/>
      <c r="AA362" s="83"/>
      <c r="AB362" s="4"/>
      <c r="AC362" s="29">
        <f>SUM(AC363,AC364,AC370,AC376,AC382,AC386,AC393,AC405,AC409)</f>
        <v>367</v>
      </c>
      <c r="AD362" s="29">
        <f>SUM(AD363,AD364,AD370,AD376,AD382,AD386,AD393,AD405,AD409)</f>
        <v>6</v>
      </c>
      <c r="AE362" s="59"/>
      <c r="AF362" s="14">
        <f>SUM(AF363,AF364,AF370,AF376,AF382,AF386,AF393,AF405,AF409)</f>
        <v>705</v>
      </c>
      <c r="AG362" s="14">
        <f>SUM(AG363,AG364,AG370,AG376,AG382,AG386,AG393,AG405,AG409)</f>
        <v>21</v>
      </c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0"/>
      <c r="BN362" s="90"/>
      <c r="BO362" s="132"/>
      <c r="BP362" s="24"/>
    </row>
    <row r="363" spans="1:68" ht="18.75" x14ac:dyDescent="0.25">
      <c r="A363" s="119">
        <v>275</v>
      </c>
      <c r="B363" s="127" t="s">
        <v>425</v>
      </c>
      <c r="C363" s="67" t="s">
        <v>85</v>
      </c>
      <c r="D363" s="12">
        <f t="shared" si="109"/>
        <v>18</v>
      </c>
      <c r="E363" s="12">
        <f t="shared" si="109"/>
        <v>0</v>
      </c>
      <c r="F363" s="49"/>
      <c r="G363" s="49"/>
      <c r="H363" s="49"/>
      <c r="I363" s="49"/>
      <c r="J363" s="49"/>
      <c r="K363" s="49"/>
      <c r="L363" s="49"/>
      <c r="M363" s="49"/>
      <c r="N363" s="49">
        <v>6</v>
      </c>
      <c r="O363" s="49"/>
      <c r="P363" s="49"/>
      <c r="Q363" s="49"/>
      <c r="R363" s="49">
        <v>6</v>
      </c>
      <c r="S363" s="49"/>
      <c r="T363" s="49">
        <v>6</v>
      </c>
      <c r="U363" s="49"/>
      <c r="V363" s="49"/>
      <c r="W363" s="49"/>
      <c r="X363" s="49"/>
      <c r="Y363" s="73"/>
      <c r="Z363" s="49"/>
      <c r="AA363" s="81"/>
      <c r="AB363" s="67" t="s">
        <v>85</v>
      </c>
      <c r="AC363" s="37">
        <v>12</v>
      </c>
      <c r="AD363" s="95"/>
      <c r="AE363" s="54" t="s">
        <v>85</v>
      </c>
      <c r="AF363" s="36">
        <f t="shared" si="106"/>
        <v>91</v>
      </c>
      <c r="AG363" s="148">
        <f t="shared" si="106"/>
        <v>0</v>
      </c>
      <c r="AH363" s="86">
        <v>11</v>
      </c>
      <c r="AI363" s="86"/>
      <c r="AJ363" s="86">
        <v>6</v>
      </c>
      <c r="AK363" s="86"/>
      <c r="AL363" s="86">
        <v>18</v>
      </c>
      <c r="AM363" s="86"/>
      <c r="AN363" s="86">
        <v>18</v>
      </c>
      <c r="AO363" s="86"/>
      <c r="AP363" s="86"/>
      <c r="AQ363" s="86"/>
      <c r="AR363" s="86"/>
      <c r="AS363" s="86"/>
      <c r="AT363" s="86">
        <v>4</v>
      </c>
      <c r="AU363" s="86"/>
      <c r="AV363" s="86">
        <v>3</v>
      </c>
      <c r="AW363" s="86"/>
      <c r="AX363" s="86">
        <v>9</v>
      </c>
      <c r="AY363" s="86"/>
      <c r="AZ363" s="86">
        <v>6</v>
      </c>
      <c r="BA363" s="86"/>
      <c r="BB363" s="86">
        <v>16</v>
      </c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128"/>
      <c r="BP363" s="24"/>
    </row>
    <row r="364" spans="1:68" ht="18.75" x14ac:dyDescent="0.25">
      <c r="A364" s="121"/>
      <c r="B364" s="129" t="s">
        <v>71</v>
      </c>
      <c r="C364" s="3"/>
      <c r="D364" s="13">
        <f>SUM(D365:D369)</f>
        <v>0</v>
      </c>
      <c r="E364" s="13">
        <f>SUM(E365:E369)</f>
        <v>0</v>
      </c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74"/>
      <c r="Z364" s="52"/>
      <c r="AA364" s="82"/>
      <c r="AB364" s="3"/>
      <c r="AC364" s="28">
        <f>SUM(AC365:AC369)</f>
        <v>340</v>
      </c>
      <c r="AD364" s="96">
        <f>SUM(AD365:AD369)</f>
        <v>5</v>
      </c>
      <c r="AE364" s="56"/>
      <c r="AF364" s="13">
        <f>SUM(AF365:AF369)</f>
        <v>543</v>
      </c>
      <c r="AG364" s="13">
        <f>SUM(AG365:AG369)</f>
        <v>20</v>
      </c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130"/>
      <c r="BP364" s="24"/>
    </row>
    <row r="365" spans="1:68" ht="49.5" customHeight="1" x14ac:dyDescent="0.25">
      <c r="A365" s="119">
        <v>276</v>
      </c>
      <c r="B365" s="127" t="s">
        <v>426</v>
      </c>
      <c r="C365" s="66"/>
      <c r="D365" s="36">
        <f t="shared" si="109"/>
        <v>0</v>
      </c>
      <c r="E365" s="36">
        <f t="shared" si="109"/>
        <v>0</v>
      </c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73"/>
      <c r="Z365" s="49"/>
      <c r="AA365" s="81"/>
      <c r="AB365" s="70" t="s">
        <v>89</v>
      </c>
      <c r="AC365" s="40">
        <v>325</v>
      </c>
      <c r="AD365" s="102">
        <v>4</v>
      </c>
      <c r="AE365" s="93" t="s">
        <v>104</v>
      </c>
      <c r="AF365" s="36">
        <f t="shared" si="106"/>
        <v>339</v>
      </c>
      <c r="AG365" s="148">
        <f t="shared" si="106"/>
        <v>19</v>
      </c>
      <c r="AH365" s="86">
        <v>48</v>
      </c>
      <c r="AI365" s="86"/>
      <c r="AJ365" s="86">
        <v>49</v>
      </c>
      <c r="AK365" s="86"/>
      <c r="AL365" s="86">
        <v>44</v>
      </c>
      <c r="AM365" s="86"/>
      <c r="AN365" s="86">
        <v>47</v>
      </c>
      <c r="AO365" s="87">
        <v>19</v>
      </c>
      <c r="AP365" s="86"/>
      <c r="AQ365" s="86"/>
      <c r="AR365" s="86"/>
      <c r="AS365" s="86"/>
      <c r="AT365" s="86">
        <v>32</v>
      </c>
      <c r="AU365" s="86"/>
      <c r="AV365" s="86">
        <v>34</v>
      </c>
      <c r="AW365" s="86"/>
      <c r="AX365" s="86">
        <v>30</v>
      </c>
      <c r="AY365" s="86"/>
      <c r="AZ365" s="86">
        <v>29</v>
      </c>
      <c r="BA365" s="86"/>
      <c r="BB365" s="86">
        <v>26</v>
      </c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128"/>
      <c r="BP365" s="24"/>
    </row>
    <row r="366" spans="1:68" ht="47.25" x14ac:dyDescent="0.25">
      <c r="A366" s="119">
        <v>277</v>
      </c>
      <c r="B366" s="127" t="s">
        <v>427</v>
      </c>
      <c r="C366" s="66"/>
      <c r="D366" s="36">
        <f t="shared" si="109"/>
        <v>0</v>
      </c>
      <c r="E366" s="36">
        <f t="shared" si="109"/>
        <v>0</v>
      </c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73"/>
      <c r="Z366" s="49"/>
      <c r="AA366" s="81"/>
      <c r="AB366" s="70" t="s">
        <v>86</v>
      </c>
      <c r="AC366" s="40">
        <v>1</v>
      </c>
      <c r="AD366" s="102">
        <v>1</v>
      </c>
      <c r="AE366" s="54" t="s">
        <v>85</v>
      </c>
      <c r="AF366" s="36">
        <f t="shared" si="106"/>
        <v>9</v>
      </c>
      <c r="AG366" s="148">
        <f t="shared" si="106"/>
        <v>0</v>
      </c>
      <c r="AH366" s="86">
        <v>1</v>
      </c>
      <c r="AI366" s="86"/>
      <c r="AJ366" s="86">
        <v>2</v>
      </c>
      <c r="AK366" s="86"/>
      <c r="AL366" s="86">
        <v>2</v>
      </c>
      <c r="AM366" s="86"/>
      <c r="AN366" s="86">
        <v>2</v>
      </c>
      <c r="AO366" s="87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>
        <v>1</v>
      </c>
      <c r="BA366" s="86"/>
      <c r="BB366" s="86">
        <v>1</v>
      </c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128"/>
      <c r="BP366" s="24"/>
    </row>
    <row r="367" spans="1:68" ht="31.5" x14ac:dyDescent="0.25">
      <c r="A367" s="119">
        <v>278</v>
      </c>
      <c r="B367" s="127" t="s">
        <v>428</v>
      </c>
      <c r="C367" s="66"/>
      <c r="D367" s="36">
        <f t="shared" si="109"/>
        <v>0</v>
      </c>
      <c r="E367" s="36">
        <f t="shared" si="109"/>
        <v>0</v>
      </c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73"/>
      <c r="Z367" s="49"/>
      <c r="AA367" s="81"/>
      <c r="AB367" s="67" t="s">
        <v>85</v>
      </c>
      <c r="AC367" s="37">
        <v>6</v>
      </c>
      <c r="AD367" s="95"/>
      <c r="AE367" s="93" t="s">
        <v>90</v>
      </c>
      <c r="AF367" s="36">
        <f t="shared" si="106"/>
        <v>119</v>
      </c>
      <c r="AG367" s="148">
        <f t="shared" si="106"/>
        <v>1</v>
      </c>
      <c r="AH367" s="86">
        <v>17</v>
      </c>
      <c r="AI367" s="86"/>
      <c r="AJ367" s="86">
        <v>16</v>
      </c>
      <c r="AK367" s="86"/>
      <c r="AL367" s="86">
        <v>15</v>
      </c>
      <c r="AM367" s="86"/>
      <c r="AN367" s="86">
        <v>14</v>
      </c>
      <c r="AO367" s="87">
        <v>1</v>
      </c>
      <c r="AP367" s="86"/>
      <c r="AQ367" s="86"/>
      <c r="AR367" s="86"/>
      <c r="AS367" s="86"/>
      <c r="AT367" s="86">
        <v>13</v>
      </c>
      <c r="AU367" s="86"/>
      <c r="AV367" s="86">
        <v>13</v>
      </c>
      <c r="AW367" s="86"/>
      <c r="AX367" s="86">
        <v>14</v>
      </c>
      <c r="AY367" s="86"/>
      <c r="AZ367" s="86">
        <v>8</v>
      </c>
      <c r="BA367" s="86"/>
      <c r="BB367" s="86">
        <v>9</v>
      </c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128"/>
      <c r="BP367" s="24"/>
    </row>
    <row r="368" spans="1:68" ht="18.75" x14ac:dyDescent="0.25">
      <c r="A368" s="119">
        <v>279</v>
      </c>
      <c r="B368" s="127" t="s">
        <v>429</v>
      </c>
      <c r="C368" s="66"/>
      <c r="D368" s="36">
        <f t="shared" si="109"/>
        <v>0</v>
      </c>
      <c r="E368" s="36">
        <f t="shared" si="109"/>
        <v>0</v>
      </c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73"/>
      <c r="Z368" s="49"/>
      <c r="AA368" s="81"/>
      <c r="AB368" s="67" t="s">
        <v>85</v>
      </c>
      <c r="AC368" s="37">
        <v>8</v>
      </c>
      <c r="AD368" s="95"/>
      <c r="AE368" s="54" t="s">
        <v>85</v>
      </c>
      <c r="AF368" s="36">
        <f t="shared" si="106"/>
        <v>76</v>
      </c>
      <c r="AG368" s="148">
        <f t="shared" si="106"/>
        <v>0</v>
      </c>
      <c r="AH368" s="86">
        <v>8</v>
      </c>
      <c r="AI368" s="86"/>
      <c r="AJ368" s="86">
        <v>9</v>
      </c>
      <c r="AK368" s="86"/>
      <c r="AL368" s="86">
        <v>8</v>
      </c>
      <c r="AM368" s="86"/>
      <c r="AN368" s="86">
        <v>7</v>
      </c>
      <c r="AO368" s="87"/>
      <c r="AP368" s="86"/>
      <c r="AQ368" s="86"/>
      <c r="AR368" s="86"/>
      <c r="AS368" s="86"/>
      <c r="AT368" s="86">
        <v>9</v>
      </c>
      <c r="AU368" s="86"/>
      <c r="AV368" s="86">
        <v>8</v>
      </c>
      <c r="AW368" s="86"/>
      <c r="AX368" s="86">
        <v>9</v>
      </c>
      <c r="AY368" s="86"/>
      <c r="AZ368" s="86">
        <v>9</v>
      </c>
      <c r="BA368" s="86"/>
      <c r="BB368" s="86">
        <v>9</v>
      </c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128"/>
      <c r="BP368" s="24"/>
    </row>
    <row r="369" spans="1:68" ht="18.75" x14ac:dyDescent="0.25">
      <c r="A369" s="119">
        <v>280</v>
      </c>
      <c r="B369" s="127" t="s">
        <v>430</v>
      </c>
      <c r="C369" s="66"/>
      <c r="D369" s="36">
        <f t="shared" si="109"/>
        <v>0</v>
      </c>
      <c r="E369" s="36">
        <f t="shared" si="109"/>
        <v>0</v>
      </c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73"/>
      <c r="Z369" s="49"/>
      <c r="AA369" s="81"/>
      <c r="AB369" s="66"/>
      <c r="AC369" s="37"/>
      <c r="AD369" s="95"/>
      <c r="AE369" s="55"/>
      <c r="AF369" s="36">
        <f t="shared" si="106"/>
        <v>0</v>
      </c>
      <c r="AG369" s="148">
        <f t="shared" si="106"/>
        <v>0</v>
      </c>
      <c r="AH369" s="86"/>
      <c r="AI369" s="86"/>
      <c r="AJ369" s="86"/>
      <c r="AK369" s="86"/>
      <c r="AL369" s="86"/>
      <c r="AM369" s="86"/>
      <c r="AN369" s="86"/>
      <c r="AO369" s="87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128"/>
      <c r="BP369" s="24"/>
    </row>
    <row r="370" spans="1:68" ht="18.75" x14ac:dyDescent="0.25">
      <c r="A370" s="121"/>
      <c r="B370" s="129" t="s">
        <v>72</v>
      </c>
      <c r="C370" s="3"/>
      <c r="D370" s="13">
        <f>SUM(D371:D375)</f>
        <v>0</v>
      </c>
      <c r="E370" s="13">
        <f>SUM(E371:E375)</f>
        <v>0</v>
      </c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74"/>
      <c r="Z370" s="52"/>
      <c r="AA370" s="82"/>
      <c r="AB370" s="3"/>
      <c r="AC370" s="28">
        <f>SUM(AC371:AC375)</f>
        <v>3</v>
      </c>
      <c r="AD370" s="96">
        <f>SUM(AD371:AD375)</f>
        <v>1</v>
      </c>
      <c r="AE370" s="56"/>
      <c r="AF370" s="13">
        <f>SUM(AF371:AF375)</f>
        <v>21</v>
      </c>
      <c r="AG370" s="13">
        <f>SUM(AG371:AG375)</f>
        <v>1</v>
      </c>
      <c r="AH370" s="89"/>
      <c r="AI370" s="89"/>
      <c r="AJ370" s="89"/>
      <c r="AK370" s="89"/>
      <c r="AL370" s="89"/>
      <c r="AM370" s="89"/>
      <c r="AN370" s="89"/>
      <c r="AO370" s="92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130"/>
      <c r="BP370" s="24"/>
    </row>
    <row r="371" spans="1:68" ht="18.75" x14ac:dyDescent="0.25">
      <c r="A371" s="119">
        <v>281</v>
      </c>
      <c r="B371" s="127" t="s">
        <v>458</v>
      </c>
      <c r="C371" s="2"/>
      <c r="D371" s="12">
        <f t="shared" si="109"/>
        <v>0</v>
      </c>
      <c r="E371" s="12">
        <f t="shared" si="109"/>
        <v>0</v>
      </c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73"/>
      <c r="Z371" s="49"/>
      <c r="AA371" s="81"/>
      <c r="AB371" s="67" t="s">
        <v>85</v>
      </c>
      <c r="AC371" s="37">
        <v>2</v>
      </c>
      <c r="AD371" s="95"/>
      <c r="AE371" s="54" t="s">
        <v>85</v>
      </c>
      <c r="AF371" s="36">
        <f t="shared" si="106"/>
        <v>13</v>
      </c>
      <c r="AG371" s="148">
        <f t="shared" si="106"/>
        <v>0</v>
      </c>
      <c r="AH371" s="86"/>
      <c r="AI371" s="86"/>
      <c r="AJ371" s="86">
        <v>3</v>
      </c>
      <c r="AK371" s="86"/>
      <c r="AL371" s="86"/>
      <c r="AM371" s="86"/>
      <c r="AN371" s="86"/>
      <c r="AO371" s="87"/>
      <c r="AP371" s="86"/>
      <c r="AQ371" s="86"/>
      <c r="AR371" s="86"/>
      <c r="AS371" s="86"/>
      <c r="AT371" s="86">
        <v>2</v>
      </c>
      <c r="AU371" s="86"/>
      <c r="AV371" s="86">
        <v>1</v>
      </c>
      <c r="AW371" s="86"/>
      <c r="AX371" s="86">
        <v>2</v>
      </c>
      <c r="AY371" s="86"/>
      <c r="AZ371" s="86">
        <v>2</v>
      </c>
      <c r="BA371" s="86"/>
      <c r="BB371" s="86">
        <v>3</v>
      </c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128"/>
      <c r="BP371" s="24"/>
    </row>
    <row r="372" spans="1:68" ht="47.25" x14ac:dyDescent="0.25">
      <c r="A372" s="119">
        <v>282</v>
      </c>
      <c r="B372" s="127" t="s">
        <v>454</v>
      </c>
      <c r="C372" s="2"/>
      <c r="D372" s="12">
        <f t="shared" si="109"/>
        <v>0</v>
      </c>
      <c r="E372" s="12">
        <f t="shared" si="109"/>
        <v>0</v>
      </c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73"/>
      <c r="Z372" s="49"/>
      <c r="AA372" s="81"/>
      <c r="AB372" s="70" t="s">
        <v>86</v>
      </c>
      <c r="AC372" s="37">
        <v>1</v>
      </c>
      <c r="AD372" s="95">
        <v>1</v>
      </c>
      <c r="AE372" s="93" t="s">
        <v>90</v>
      </c>
      <c r="AF372" s="36">
        <f t="shared" si="106"/>
        <v>8</v>
      </c>
      <c r="AG372" s="148">
        <f t="shared" si="106"/>
        <v>1</v>
      </c>
      <c r="AH372" s="86">
        <v>1</v>
      </c>
      <c r="AI372" s="86"/>
      <c r="AJ372" s="86">
        <v>1</v>
      </c>
      <c r="AK372" s="86"/>
      <c r="AL372" s="86">
        <v>1</v>
      </c>
      <c r="AM372" s="86"/>
      <c r="AN372" s="86">
        <v>1</v>
      </c>
      <c r="AO372" s="87">
        <v>1</v>
      </c>
      <c r="AP372" s="86"/>
      <c r="AQ372" s="86"/>
      <c r="AR372" s="86"/>
      <c r="AS372" s="86"/>
      <c r="AT372" s="86"/>
      <c r="AU372" s="86"/>
      <c r="AV372" s="86">
        <v>1</v>
      </c>
      <c r="AW372" s="86"/>
      <c r="AX372" s="86">
        <v>1</v>
      </c>
      <c r="AY372" s="86"/>
      <c r="AZ372" s="86">
        <v>1</v>
      </c>
      <c r="BA372" s="86"/>
      <c r="BB372" s="86">
        <v>1</v>
      </c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128"/>
      <c r="BP372" s="24"/>
    </row>
    <row r="373" spans="1:68" ht="18.75" x14ac:dyDescent="0.25">
      <c r="A373" s="119">
        <v>283</v>
      </c>
      <c r="B373" s="127" t="s">
        <v>455</v>
      </c>
      <c r="C373" s="2"/>
      <c r="D373" s="12">
        <f t="shared" si="109"/>
        <v>0</v>
      </c>
      <c r="E373" s="12">
        <f t="shared" si="109"/>
        <v>0</v>
      </c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73"/>
      <c r="Z373" s="49"/>
      <c r="AA373" s="81"/>
      <c r="AB373" s="98"/>
      <c r="AC373" s="37"/>
      <c r="AD373" s="95"/>
      <c r="AE373" s="55"/>
      <c r="AF373" s="36">
        <f t="shared" si="106"/>
        <v>0</v>
      </c>
      <c r="AG373" s="148">
        <f t="shared" si="106"/>
        <v>0</v>
      </c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128"/>
      <c r="BP373" s="24"/>
    </row>
    <row r="374" spans="1:68" ht="18.75" x14ac:dyDescent="0.25">
      <c r="A374" s="119">
        <v>284</v>
      </c>
      <c r="B374" s="127" t="s">
        <v>456</v>
      </c>
      <c r="C374" s="2"/>
      <c r="D374" s="12">
        <f t="shared" si="109"/>
        <v>0</v>
      </c>
      <c r="E374" s="12">
        <f t="shared" si="109"/>
        <v>0</v>
      </c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73"/>
      <c r="Z374" s="49"/>
      <c r="AA374" s="81"/>
      <c r="AB374" s="98"/>
      <c r="AC374" s="37"/>
      <c r="AD374" s="95"/>
      <c r="AE374" s="55"/>
      <c r="AF374" s="36">
        <f t="shared" si="106"/>
        <v>0</v>
      </c>
      <c r="AG374" s="148">
        <f t="shared" si="106"/>
        <v>0</v>
      </c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128"/>
      <c r="BP374" s="24"/>
    </row>
    <row r="375" spans="1:68" ht="18.75" x14ac:dyDescent="0.25">
      <c r="A375" s="119">
        <v>285</v>
      </c>
      <c r="B375" s="127" t="s">
        <v>457</v>
      </c>
      <c r="C375" s="2"/>
      <c r="D375" s="12">
        <f t="shared" si="109"/>
        <v>0</v>
      </c>
      <c r="E375" s="12">
        <f t="shared" si="109"/>
        <v>0</v>
      </c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73"/>
      <c r="Z375" s="49"/>
      <c r="AA375" s="81"/>
      <c r="AB375" s="66"/>
      <c r="AC375" s="37"/>
      <c r="AD375" s="95"/>
      <c r="AE375" s="55"/>
      <c r="AF375" s="36">
        <f t="shared" si="106"/>
        <v>0</v>
      </c>
      <c r="AG375" s="148">
        <f t="shared" si="106"/>
        <v>0</v>
      </c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128"/>
      <c r="BP375" s="24"/>
    </row>
    <row r="376" spans="1:68" ht="18.75" x14ac:dyDescent="0.25">
      <c r="A376" s="121"/>
      <c r="B376" s="129" t="s">
        <v>73</v>
      </c>
      <c r="C376" s="3"/>
      <c r="D376" s="13">
        <f>SUM(D377:D381)</f>
        <v>0</v>
      </c>
      <c r="E376" s="13">
        <f>SUM(E377:E381)</f>
        <v>0</v>
      </c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74"/>
      <c r="Z376" s="52"/>
      <c r="AA376" s="82"/>
      <c r="AB376" s="3"/>
      <c r="AC376" s="28">
        <f>SUM(AC377:AC381)</f>
        <v>5</v>
      </c>
      <c r="AD376" s="96">
        <f>SUM(AD377:AD381)</f>
        <v>0</v>
      </c>
      <c r="AE376" s="56"/>
      <c r="AF376" s="13">
        <f>SUM(AF377:AF381)</f>
        <v>20</v>
      </c>
      <c r="AG376" s="13">
        <f>SUM(AG377:AG381)</f>
        <v>0</v>
      </c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130"/>
      <c r="BP376" s="24"/>
    </row>
    <row r="377" spans="1:68" ht="18.75" x14ac:dyDescent="0.25">
      <c r="A377" s="119">
        <v>286</v>
      </c>
      <c r="B377" s="127" t="s">
        <v>434</v>
      </c>
      <c r="C377" s="2"/>
      <c r="D377" s="12">
        <f t="shared" si="109"/>
        <v>0</v>
      </c>
      <c r="E377" s="12">
        <f t="shared" si="109"/>
        <v>0</v>
      </c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73"/>
      <c r="Z377" s="49"/>
      <c r="AA377" s="81"/>
      <c r="AB377" s="66"/>
      <c r="AC377" s="37"/>
      <c r="AD377" s="95"/>
      <c r="AE377" s="55"/>
      <c r="AF377" s="36">
        <f t="shared" si="106"/>
        <v>0</v>
      </c>
      <c r="AG377" s="148">
        <f t="shared" si="106"/>
        <v>0</v>
      </c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128"/>
      <c r="BP377" s="24"/>
    </row>
    <row r="378" spans="1:68" ht="18.75" x14ac:dyDescent="0.25">
      <c r="A378" s="119">
        <v>287</v>
      </c>
      <c r="B378" s="127" t="s">
        <v>464</v>
      </c>
      <c r="C378" s="2"/>
      <c r="D378" s="12">
        <f t="shared" si="109"/>
        <v>0</v>
      </c>
      <c r="E378" s="12">
        <f t="shared" si="109"/>
        <v>0</v>
      </c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73"/>
      <c r="Z378" s="49"/>
      <c r="AA378" s="81"/>
      <c r="AB378" s="67" t="s">
        <v>85</v>
      </c>
      <c r="AC378" s="37">
        <v>5</v>
      </c>
      <c r="AD378" s="95"/>
      <c r="AE378" s="54" t="s">
        <v>85</v>
      </c>
      <c r="AF378" s="36">
        <f t="shared" si="106"/>
        <v>20</v>
      </c>
      <c r="AG378" s="148">
        <f t="shared" si="106"/>
        <v>0</v>
      </c>
      <c r="AH378" s="86">
        <v>5</v>
      </c>
      <c r="AI378" s="86"/>
      <c r="AJ378" s="86">
        <v>5</v>
      </c>
      <c r="AK378" s="86"/>
      <c r="AL378" s="86">
        <v>5</v>
      </c>
      <c r="AM378" s="86"/>
      <c r="AN378" s="86">
        <v>5</v>
      </c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128"/>
      <c r="BP378" s="24"/>
    </row>
    <row r="379" spans="1:68" ht="18.75" x14ac:dyDescent="0.25">
      <c r="A379" s="119">
        <v>288</v>
      </c>
      <c r="B379" s="127" t="s">
        <v>431</v>
      </c>
      <c r="C379" s="2"/>
      <c r="D379" s="12">
        <f t="shared" si="109"/>
        <v>0</v>
      </c>
      <c r="E379" s="12">
        <f t="shared" si="109"/>
        <v>0</v>
      </c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73"/>
      <c r="Z379" s="49"/>
      <c r="AA379" s="81"/>
      <c r="AB379" s="66"/>
      <c r="AC379" s="37"/>
      <c r="AD379" s="95"/>
      <c r="AE379" s="55"/>
      <c r="AF379" s="36">
        <f t="shared" si="106"/>
        <v>0</v>
      </c>
      <c r="AG379" s="148">
        <f t="shared" si="106"/>
        <v>0</v>
      </c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128"/>
      <c r="BP379" s="24"/>
    </row>
    <row r="380" spans="1:68" ht="18.75" x14ac:dyDescent="0.25">
      <c r="A380" s="119">
        <v>289</v>
      </c>
      <c r="B380" s="127" t="s">
        <v>432</v>
      </c>
      <c r="C380" s="2"/>
      <c r="D380" s="12">
        <f t="shared" si="109"/>
        <v>0</v>
      </c>
      <c r="E380" s="12">
        <f t="shared" si="109"/>
        <v>0</v>
      </c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73"/>
      <c r="Z380" s="49"/>
      <c r="AA380" s="81"/>
      <c r="AB380" s="66"/>
      <c r="AC380" s="37"/>
      <c r="AD380" s="95"/>
      <c r="AE380" s="55"/>
      <c r="AF380" s="36">
        <f t="shared" si="106"/>
        <v>0</v>
      </c>
      <c r="AG380" s="148">
        <f t="shared" si="106"/>
        <v>0</v>
      </c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128"/>
      <c r="BP380" s="24"/>
    </row>
    <row r="381" spans="1:68" ht="18.75" x14ac:dyDescent="0.25">
      <c r="A381" s="119">
        <v>290</v>
      </c>
      <c r="B381" s="127" t="s">
        <v>433</v>
      </c>
      <c r="C381" s="2"/>
      <c r="D381" s="12">
        <f t="shared" si="109"/>
        <v>0</v>
      </c>
      <c r="E381" s="12">
        <f t="shared" si="109"/>
        <v>0</v>
      </c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73"/>
      <c r="Z381" s="49"/>
      <c r="AA381" s="81"/>
      <c r="AB381" s="66"/>
      <c r="AC381" s="37"/>
      <c r="AD381" s="95"/>
      <c r="AE381" s="55"/>
      <c r="AF381" s="36">
        <f t="shared" si="106"/>
        <v>0</v>
      </c>
      <c r="AG381" s="148">
        <f t="shared" si="106"/>
        <v>0</v>
      </c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128"/>
      <c r="BP381" s="24"/>
    </row>
    <row r="382" spans="1:68" ht="18.75" x14ac:dyDescent="0.25">
      <c r="A382" s="121"/>
      <c r="B382" s="129" t="s">
        <v>74</v>
      </c>
      <c r="C382" s="3"/>
      <c r="D382" s="13">
        <f>SUM(D383:D385)</f>
        <v>0</v>
      </c>
      <c r="E382" s="13">
        <f>SUM(E383:E385)</f>
        <v>0</v>
      </c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74"/>
      <c r="Z382" s="52"/>
      <c r="AA382" s="82"/>
      <c r="AB382" s="3"/>
      <c r="AC382" s="28">
        <f>SUM(AC383:AC385)</f>
        <v>0</v>
      </c>
      <c r="AD382" s="96">
        <f>SUM(AD383:AD385)</f>
        <v>0</v>
      </c>
      <c r="AE382" s="56"/>
      <c r="AF382" s="13">
        <f>SUM(AF383:AF385)</f>
        <v>0</v>
      </c>
      <c r="AG382" s="13">
        <f>SUM(AG383:AG385)</f>
        <v>0</v>
      </c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130"/>
      <c r="BP382" s="24"/>
    </row>
    <row r="383" spans="1:68" ht="18.75" x14ac:dyDescent="0.25">
      <c r="A383" s="119">
        <v>291</v>
      </c>
      <c r="B383" s="127" t="s">
        <v>446</v>
      </c>
      <c r="C383" s="2"/>
      <c r="D383" s="12">
        <f t="shared" si="109"/>
        <v>0</v>
      </c>
      <c r="E383" s="12">
        <f t="shared" si="109"/>
        <v>0</v>
      </c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73"/>
      <c r="Z383" s="49"/>
      <c r="AA383" s="81"/>
      <c r="AB383" s="2"/>
      <c r="AC383" s="27"/>
      <c r="AD383" s="97"/>
      <c r="AE383" s="57"/>
      <c r="AF383" s="12">
        <f t="shared" si="106"/>
        <v>0</v>
      </c>
      <c r="AG383" s="153">
        <f t="shared" si="106"/>
        <v>0</v>
      </c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128"/>
      <c r="BP383" s="24"/>
    </row>
    <row r="384" spans="1:68" ht="18.75" x14ac:dyDescent="0.25">
      <c r="A384" s="119">
        <v>292</v>
      </c>
      <c r="B384" s="127" t="s">
        <v>445</v>
      </c>
      <c r="C384" s="2"/>
      <c r="D384" s="12">
        <f t="shared" si="109"/>
        <v>0</v>
      </c>
      <c r="E384" s="12">
        <f t="shared" si="109"/>
        <v>0</v>
      </c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73"/>
      <c r="Z384" s="49"/>
      <c r="AA384" s="81"/>
      <c r="AB384" s="2"/>
      <c r="AC384" s="27"/>
      <c r="AD384" s="97"/>
      <c r="AE384" s="57"/>
      <c r="AF384" s="12">
        <f t="shared" ref="AF384:AG385" si="110">SUM(AH384,AJ384,AL384,AN384,AP384,AR384,AT384,AV384,AX384,AZ384,BB384,BD384,BF384,BH384,BJ384,BL384,BN384)</f>
        <v>0</v>
      </c>
      <c r="AG384" s="153">
        <f t="shared" si="110"/>
        <v>0</v>
      </c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128"/>
      <c r="BP384" s="24"/>
    </row>
    <row r="385" spans="1:68" ht="18.75" x14ac:dyDescent="0.25">
      <c r="A385" s="119">
        <v>293</v>
      </c>
      <c r="B385" s="127" t="s">
        <v>447</v>
      </c>
      <c r="C385" s="2"/>
      <c r="D385" s="12">
        <f t="shared" si="109"/>
        <v>0</v>
      </c>
      <c r="E385" s="12">
        <f t="shared" si="109"/>
        <v>0</v>
      </c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73"/>
      <c r="Z385" s="49"/>
      <c r="AA385" s="81"/>
      <c r="AB385" s="2"/>
      <c r="AC385" s="27"/>
      <c r="AD385" s="97"/>
      <c r="AE385" s="57"/>
      <c r="AF385" s="12">
        <f t="shared" si="110"/>
        <v>0</v>
      </c>
      <c r="AG385" s="153">
        <f t="shared" si="110"/>
        <v>0</v>
      </c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128"/>
      <c r="BP385" s="24"/>
    </row>
    <row r="386" spans="1:68" ht="18.75" x14ac:dyDescent="0.25">
      <c r="A386" s="121"/>
      <c r="B386" s="129" t="s">
        <v>75</v>
      </c>
      <c r="C386" s="3"/>
      <c r="D386" s="13">
        <f>SUM(D387:D392)</f>
        <v>0</v>
      </c>
      <c r="E386" s="13">
        <f>SUM(E387:E392)</f>
        <v>0</v>
      </c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74"/>
      <c r="Z386" s="52"/>
      <c r="AA386" s="82"/>
      <c r="AB386" s="3"/>
      <c r="AC386" s="28">
        <f>SUM(AC387:AC392)</f>
        <v>0</v>
      </c>
      <c r="AD386" s="96">
        <f>SUM(AD387:AD392)</f>
        <v>0</v>
      </c>
      <c r="AE386" s="56"/>
      <c r="AF386" s="13">
        <f>SUM(AF387:AF392)</f>
        <v>0</v>
      </c>
      <c r="AG386" s="13">
        <f>SUM(AG387:AG392)</f>
        <v>0</v>
      </c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130"/>
      <c r="BP386" s="24"/>
    </row>
    <row r="387" spans="1:68" ht="18.75" x14ac:dyDescent="0.25">
      <c r="A387" s="119">
        <v>294</v>
      </c>
      <c r="B387" s="127" t="s">
        <v>449</v>
      </c>
      <c r="C387" s="2"/>
      <c r="D387" s="12">
        <f t="shared" si="109"/>
        <v>0</v>
      </c>
      <c r="E387" s="12">
        <f t="shared" si="109"/>
        <v>0</v>
      </c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73"/>
      <c r="Z387" s="49"/>
      <c r="AA387" s="81"/>
      <c r="AB387" s="68"/>
      <c r="AC387" s="32"/>
      <c r="AD387" s="115"/>
      <c r="AE387" s="21"/>
      <c r="AF387" s="20">
        <f t="shared" ref="AF387:AG392" si="111">SUM(AH387,AJ387,AL387,AN387,AP387,AR387,AT387,AV387,AX387,AZ387,BB387,BD387,BF387,BH387,BJ387,BL387,BN387)</f>
        <v>0</v>
      </c>
      <c r="AG387" s="157">
        <f t="shared" si="111"/>
        <v>0</v>
      </c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128"/>
      <c r="BP387" s="24"/>
    </row>
    <row r="388" spans="1:68" ht="18.75" x14ac:dyDescent="0.25">
      <c r="A388" s="119">
        <v>295</v>
      </c>
      <c r="B388" s="127" t="s">
        <v>450</v>
      </c>
      <c r="C388" s="2"/>
      <c r="D388" s="12">
        <f t="shared" si="109"/>
        <v>0</v>
      </c>
      <c r="E388" s="12">
        <f t="shared" si="109"/>
        <v>0</v>
      </c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73"/>
      <c r="Z388" s="49"/>
      <c r="AA388" s="81"/>
      <c r="AB388" s="68"/>
      <c r="AC388" s="32"/>
      <c r="AD388" s="115"/>
      <c r="AE388" s="21"/>
      <c r="AF388" s="20">
        <f t="shared" si="111"/>
        <v>0</v>
      </c>
      <c r="AG388" s="157">
        <f t="shared" si="111"/>
        <v>0</v>
      </c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128"/>
      <c r="BP388" s="24"/>
    </row>
    <row r="389" spans="1:68" ht="18.75" x14ac:dyDescent="0.25">
      <c r="A389" s="119">
        <v>296</v>
      </c>
      <c r="B389" s="127" t="s">
        <v>451</v>
      </c>
      <c r="C389" s="2"/>
      <c r="D389" s="12">
        <f t="shared" si="109"/>
        <v>0</v>
      </c>
      <c r="E389" s="12">
        <f t="shared" si="109"/>
        <v>0</v>
      </c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73"/>
      <c r="Z389" s="49"/>
      <c r="AA389" s="81"/>
      <c r="AB389" s="68"/>
      <c r="AC389" s="32"/>
      <c r="AD389" s="115"/>
      <c r="AE389" s="21"/>
      <c r="AF389" s="20">
        <f t="shared" si="111"/>
        <v>0</v>
      </c>
      <c r="AG389" s="157">
        <f t="shared" si="111"/>
        <v>0</v>
      </c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128"/>
      <c r="BP389" s="24"/>
    </row>
    <row r="390" spans="1:68" ht="18.75" x14ac:dyDescent="0.25">
      <c r="A390" s="119">
        <v>297</v>
      </c>
      <c r="B390" s="127" t="s">
        <v>452</v>
      </c>
      <c r="C390" s="2"/>
      <c r="D390" s="12">
        <f t="shared" si="109"/>
        <v>0</v>
      </c>
      <c r="E390" s="12">
        <f t="shared" si="109"/>
        <v>0</v>
      </c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73"/>
      <c r="Z390" s="49"/>
      <c r="AA390" s="81"/>
      <c r="AB390" s="68"/>
      <c r="AC390" s="32"/>
      <c r="AD390" s="115"/>
      <c r="AE390" s="21"/>
      <c r="AF390" s="20">
        <f t="shared" si="111"/>
        <v>0</v>
      </c>
      <c r="AG390" s="157">
        <f t="shared" si="111"/>
        <v>0</v>
      </c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128"/>
      <c r="BP390" s="24"/>
    </row>
    <row r="391" spans="1:68" ht="18.75" x14ac:dyDescent="0.25">
      <c r="A391" s="119">
        <v>298</v>
      </c>
      <c r="B391" s="127" t="s">
        <v>448</v>
      </c>
      <c r="C391" s="2"/>
      <c r="D391" s="12">
        <f t="shared" si="109"/>
        <v>0</v>
      </c>
      <c r="E391" s="12">
        <f t="shared" si="109"/>
        <v>0</v>
      </c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73"/>
      <c r="Z391" s="49"/>
      <c r="AA391" s="81"/>
      <c r="AB391" s="98"/>
      <c r="AC391" s="37"/>
      <c r="AD391" s="95"/>
      <c r="AE391" s="55"/>
      <c r="AF391" s="36">
        <f t="shared" si="111"/>
        <v>0</v>
      </c>
      <c r="AG391" s="148">
        <f t="shared" si="111"/>
        <v>0</v>
      </c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128"/>
      <c r="BP391" s="24"/>
    </row>
    <row r="392" spans="1:68" ht="18.75" x14ac:dyDescent="0.25">
      <c r="A392" s="119">
        <v>299</v>
      </c>
      <c r="B392" s="127" t="s">
        <v>453</v>
      </c>
      <c r="C392" s="2"/>
      <c r="D392" s="12">
        <f t="shared" si="109"/>
        <v>0</v>
      </c>
      <c r="E392" s="12">
        <f t="shared" si="109"/>
        <v>0</v>
      </c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73"/>
      <c r="Z392" s="49"/>
      <c r="AA392" s="81"/>
      <c r="AB392" s="2"/>
      <c r="AC392" s="27"/>
      <c r="AD392" s="97"/>
      <c r="AE392" s="57"/>
      <c r="AF392" s="12">
        <f t="shared" si="111"/>
        <v>0</v>
      </c>
      <c r="AG392" s="153">
        <f t="shared" si="111"/>
        <v>0</v>
      </c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128"/>
      <c r="BP392" s="24"/>
    </row>
    <row r="393" spans="1:68" ht="18.75" x14ac:dyDescent="0.25">
      <c r="A393" s="121"/>
      <c r="B393" s="129" t="s">
        <v>76</v>
      </c>
      <c r="C393" s="3"/>
      <c r="D393" s="13">
        <f>SUM(D394:D404)</f>
        <v>69</v>
      </c>
      <c r="E393" s="13">
        <f>SUM(E394:E404)</f>
        <v>0</v>
      </c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74"/>
      <c r="Z393" s="52"/>
      <c r="AA393" s="82"/>
      <c r="AB393" s="3"/>
      <c r="AC393" s="28">
        <f>SUM(AC394:AC404)</f>
        <v>2</v>
      </c>
      <c r="AD393" s="96">
        <f>SUM(AD394:AD404)</f>
        <v>0</v>
      </c>
      <c r="AE393" s="56"/>
      <c r="AF393" s="13">
        <f>SUM(AF394:AF404)</f>
        <v>10</v>
      </c>
      <c r="AG393" s="13">
        <f>SUM(AG394:AG404)</f>
        <v>0</v>
      </c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  <c r="BD393" s="89"/>
      <c r="BE393" s="89"/>
      <c r="BF393" s="89"/>
      <c r="BG393" s="89"/>
      <c r="BH393" s="89"/>
      <c r="BI393" s="89"/>
      <c r="BJ393" s="89"/>
      <c r="BK393" s="89"/>
      <c r="BL393" s="89"/>
      <c r="BM393" s="89"/>
      <c r="BN393" s="89"/>
      <c r="BO393" s="130"/>
      <c r="BP393" s="24"/>
    </row>
    <row r="394" spans="1:68" ht="18.75" x14ac:dyDescent="0.25">
      <c r="A394" s="119">
        <v>300</v>
      </c>
      <c r="B394" s="127" t="s">
        <v>437</v>
      </c>
      <c r="C394" s="67" t="s">
        <v>85</v>
      </c>
      <c r="D394" s="12">
        <f t="shared" si="109"/>
        <v>12</v>
      </c>
      <c r="E394" s="12">
        <f t="shared" si="109"/>
        <v>0</v>
      </c>
      <c r="F394" s="49"/>
      <c r="G394" s="49"/>
      <c r="H394" s="49"/>
      <c r="I394" s="49"/>
      <c r="J394" s="49"/>
      <c r="K394" s="49"/>
      <c r="L394" s="49"/>
      <c r="M394" s="49"/>
      <c r="N394" s="49">
        <v>4</v>
      </c>
      <c r="O394" s="49"/>
      <c r="P394" s="49"/>
      <c r="Q394" s="49"/>
      <c r="R394" s="49">
        <v>4</v>
      </c>
      <c r="S394" s="49"/>
      <c r="T394" s="49">
        <v>4</v>
      </c>
      <c r="U394" s="49"/>
      <c r="V394" s="49"/>
      <c r="W394" s="49"/>
      <c r="X394" s="49"/>
      <c r="Y394" s="73"/>
      <c r="Z394" s="49"/>
      <c r="AA394" s="81"/>
      <c r="AB394" s="66"/>
      <c r="AC394" s="37"/>
      <c r="AD394" s="95"/>
      <c r="AE394" s="55"/>
      <c r="AF394" s="36">
        <f t="shared" ref="AF394:AG404" si="112">SUM(AH394,AJ394,AL394,AN394,AP394,AR394,AT394,AV394,AX394,AZ394,BB394,BD394,BF394,BH394,BJ394,BL394,BN394)</f>
        <v>0</v>
      </c>
      <c r="AG394" s="148">
        <f t="shared" si="112"/>
        <v>0</v>
      </c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128"/>
      <c r="BP394" s="24"/>
    </row>
    <row r="395" spans="1:68" ht="63" x14ac:dyDescent="0.25">
      <c r="A395" s="119">
        <v>301</v>
      </c>
      <c r="B395" s="127" t="s">
        <v>436</v>
      </c>
      <c r="C395" s="67" t="s">
        <v>85</v>
      </c>
      <c r="D395" s="19">
        <f t="shared" ref="D395:D404" si="113">SUM(F395,H395,J395,L395,N395,P395,R395,T395,V395,X395,Z395)</f>
        <v>39</v>
      </c>
      <c r="E395" s="19">
        <f t="shared" si="109"/>
        <v>0</v>
      </c>
      <c r="F395" s="49"/>
      <c r="G395" s="49"/>
      <c r="H395" s="49"/>
      <c r="I395" s="49"/>
      <c r="J395" s="49"/>
      <c r="K395" s="49"/>
      <c r="L395" s="49"/>
      <c r="M395" s="49"/>
      <c r="N395" s="49">
        <v>13</v>
      </c>
      <c r="O395" s="49"/>
      <c r="P395" s="49"/>
      <c r="Q395" s="49"/>
      <c r="R395" s="49">
        <v>13</v>
      </c>
      <c r="S395" s="49"/>
      <c r="T395" s="49">
        <v>13</v>
      </c>
      <c r="U395" s="49"/>
      <c r="V395" s="49"/>
      <c r="W395" s="49"/>
      <c r="X395" s="49"/>
      <c r="Y395" s="73"/>
      <c r="Z395" s="49"/>
      <c r="AA395" s="81"/>
      <c r="AB395" s="108"/>
      <c r="AC395" s="40"/>
      <c r="AD395" s="102"/>
      <c r="AE395" s="54" t="s">
        <v>85</v>
      </c>
      <c r="AF395" s="44">
        <f t="shared" si="112"/>
        <v>2</v>
      </c>
      <c r="AG395" s="154">
        <f t="shared" si="112"/>
        <v>0</v>
      </c>
      <c r="AH395" s="86"/>
      <c r="AI395" s="86"/>
      <c r="AJ395" s="86"/>
      <c r="AK395" s="86"/>
      <c r="AL395" s="86">
        <v>1</v>
      </c>
      <c r="AM395" s="86"/>
      <c r="AN395" s="86">
        <v>1</v>
      </c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128"/>
      <c r="BP395" s="24"/>
    </row>
    <row r="396" spans="1:68" ht="18.75" x14ac:dyDescent="0.25">
      <c r="A396" s="119">
        <v>302</v>
      </c>
      <c r="B396" s="127" t="s">
        <v>435</v>
      </c>
      <c r="C396" s="2"/>
      <c r="D396" s="12">
        <f t="shared" si="113"/>
        <v>0</v>
      </c>
      <c r="E396" s="12">
        <f t="shared" si="109"/>
        <v>0</v>
      </c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73"/>
      <c r="Z396" s="49"/>
      <c r="AA396" s="81"/>
      <c r="AB396" s="67" t="s">
        <v>85</v>
      </c>
      <c r="AC396" s="37">
        <v>1</v>
      </c>
      <c r="AD396" s="95"/>
      <c r="AE396" s="54" t="s">
        <v>85</v>
      </c>
      <c r="AF396" s="36">
        <f t="shared" si="112"/>
        <v>4</v>
      </c>
      <c r="AG396" s="148">
        <f t="shared" si="112"/>
        <v>0</v>
      </c>
      <c r="AH396" s="86"/>
      <c r="AI396" s="86"/>
      <c r="AJ396" s="86"/>
      <c r="AK396" s="86"/>
      <c r="AL396" s="86">
        <v>1</v>
      </c>
      <c r="AM396" s="86"/>
      <c r="AN396" s="86">
        <v>1</v>
      </c>
      <c r="AO396" s="86"/>
      <c r="AP396" s="86"/>
      <c r="AQ396" s="86"/>
      <c r="AR396" s="86"/>
      <c r="AS396" s="86"/>
      <c r="AT396" s="86"/>
      <c r="AU396" s="86"/>
      <c r="AV396" s="86">
        <v>1</v>
      </c>
      <c r="AW396" s="86"/>
      <c r="AX396" s="86"/>
      <c r="AY396" s="86"/>
      <c r="AZ396" s="86"/>
      <c r="BA396" s="86"/>
      <c r="BB396" s="86">
        <v>1</v>
      </c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128"/>
      <c r="BP396" s="24"/>
    </row>
    <row r="397" spans="1:68" ht="18.75" x14ac:dyDescent="0.25">
      <c r="A397" s="119">
        <v>303</v>
      </c>
      <c r="B397" s="127" t="s">
        <v>442</v>
      </c>
      <c r="C397" s="2"/>
      <c r="D397" s="12">
        <f t="shared" si="113"/>
        <v>0</v>
      </c>
      <c r="E397" s="12">
        <f t="shared" si="109"/>
        <v>0</v>
      </c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73"/>
      <c r="Z397" s="49"/>
      <c r="AA397" s="81"/>
      <c r="AB397" s="66"/>
      <c r="AC397" s="37"/>
      <c r="AD397" s="95"/>
      <c r="AE397" s="55"/>
      <c r="AF397" s="36">
        <f t="shared" si="112"/>
        <v>0</v>
      </c>
      <c r="AG397" s="148">
        <f t="shared" si="112"/>
        <v>0</v>
      </c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128"/>
      <c r="BP397" s="24"/>
    </row>
    <row r="398" spans="1:68" ht="18.75" x14ac:dyDescent="0.25">
      <c r="A398" s="119">
        <v>304</v>
      </c>
      <c r="B398" s="127" t="s">
        <v>438</v>
      </c>
      <c r="C398" s="2"/>
      <c r="D398" s="12">
        <f t="shared" si="113"/>
        <v>0</v>
      </c>
      <c r="E398" s="12">
        <f t="shared" si="109"/>
        <v>0</v>
      </c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73"/>
      <c r="Z398" s="49"/>
      <c r="AA398" s="81"/>
      <c r="AB398" s="67" t="s">
        <v>85</v>
      </c>
      <c r="AC398" s="37">
        <v>1</v>
      </c>
      <c r="AD398" s="95"/>
      <c r="AE398" s="54" t="s">
        <v>85</v>
      </c>
      <c r="AF398" s="36">
        <f t="shared" si="112"/>
        <v>4</v>
      </c>
      <c r="AG398" s="148">
        <f t="shared" si="112"/>
        <v>0</v>
      </c>
      <c r="AH398" s="86"/>
      <c r="AI398" s="86"/>
      <c r="AJ398" s="86"/>
      <c r="AK398" s="86"/>
      <c r="AL398" s="86">
        <v>1</v>
      </c>
      <c r="AM398" s="86"/>
      <c r="AN398" s="86">
        <v>1</v>
      </c>
      <c r="AO398" s="86"/>
      <c r="AP398" s="86"/>
      <c r="AQ398" s="86"/>
      <c r="AR398" s="86"/>
      <c r="AS398" s="86"/>
      <c r="AT398" s="86">
        <v>1</v>
      </c>
      <c r="AU398" s="86"/>
      <c r="AV398" s="86"/>
      <c r="AW398" s="86"/>
      <c r="AX398" s="86"/>
      <c r="AY398" s="86"/>
      <c r="AZ398" s="86">
        <v>1</v>
      </c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128"/>
      <c r="BP398" s="24"/>
    </row>
    <row r="399" spans="1:68" ht="18.75" x14ac:dyDescent="0.25">
      <c r="A399" s="119">
        <v>305</v>
      </c>
      <c r="B399" s="127" t="s">
        <v>439</v>
      </c>
      <c r="C399" s="2"/>
      <c r="D399" s="12">
        <f t="shared" si="113"/>
        <v>0</v>
      </c>
      <c r="E399" s="12">
        <f t="shared" si="109"/>
        <v>0</v>
      </c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73"/>
      <c r="Z399" s="49"/>
      <c r="AA399" s="81"/>
      <c r="AB399" s="66"/>
      <c r="AC399" s="37"/>
      <c r="AD399" s="95"/>
      <c r="AE399" s="55"/>
      <c r="AF399" s="36">
        <f t="shared" si="112"/>
        <v>0</v>
      </c>
      <c r="AG399" s="148">
        <f t="shared" si="112"/>
        <v>0</v>
      </c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128"/>
      <c r="BP399" s="24"/>
    </row>
    <row r="400" spans="1:68" ht="18.75" x14ac:dyDescent="0.25">
      <c r="A400" s="119">
        <v>306</v>
      </c>
      <c r="B400" s="127" t="s">
        <v>443</v>
      </c>
      <c r="C400" s="2"/>
      <c r="D400" s="12">
        <f t="shared" si="113"/>
        <v>0</v>
      </c>
      <c r="E400" s="12">
        <f t="shared" si="109"/>
        <v>0</v>
      </c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73"/>
      <c r="Z400" s="49"/>
      <c r="AA400" s="81"/>
      <c r="AB400" s="66"/>
      <c r="AC400" s="37"/>
      <c r="AD400" s="95"/>
      <c r="AE400" s="55"/>
      <c r="AF400" s="36">
        <f t="shared" si="112"/>
        <v>0</v>
      </c>
      <c r="AG400" s="148">
        <f t="shared" si="112"/>
        <v>0</v>
      </c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128"/>
      <c r="BP400" s="24"/>
    </row>
    <row r="401" spans="1:68" ht="18.75" x14ac:dyDescent="0.25">
      <c r="A401" s="119">
        <v>307</v>
      </c>
      <c r="B401" s="127" t="s">
        <v>440</v>
      </c>
      <c r="C401" s="2"/>
      <c r="D401" s="12">
        <f t="shared" si="113"/>
        <v>0</v>
      </c>
      <c r="E401" s="12">
        <f t="shared" si="109"/>
        <v>0</v>
      </c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73"/>
      <c r="Z401" s="49"/>
      <c r="AA401" s="81"/>
      <c r="AB401" s="66"/>
      <c r="AC401" s="37"/>
      <c r="AD401" s="95"/>
      <c r="AE401" s="55"/>
      <c r="AF401" s="36">
        <f t="shared" si="112"/>
        <v>0</v>
      </c>
      <c r="AG401" s="148">
        <f t="shared" si="112"/>
        <v>0</v>
      </c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128"/>
      <c r="BP401" s="24"/>
    </row>
    <row r="402" spans="1:68" ht="18.75" x14ac:dyDescent="0.25">
      <c r="A402" s="119">
        <v>308</v>
      </c>
      <c r="B402" s="127" t="s">
        <v>471</v>
      </c>
      <c r="C402" s="2"/>
      <c r="D402" s="12">
        <f t="shared" si="113"/>
        <v>0</v>
      </c>
      <c r="E402" s="12">
        <f t="shared" si="109"/>
        <v>0</v>
      </c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73"/>
      <c r="Z402" s="49"/>
      <c r="AA402" s="81"/>
      <c r="AB402" s="66"/>
      <c r="AC402" s="37"/>
      <c r="AD402" s="95"/>
      <c r="AE402" s="55"/>
      <c r="AF402" s="36">
        <f t="shared" si="112"/>
        <v>0</v>
      </c>
      <c r="AG402" s="148">
        <f t="shared" si="112"/>
        <v>0</v>
      </c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128"/>
      <c r="BP402" s="24"/>
    </row>
    <row r="403" spans="1:68" ht="18.75" x14ac:dyDescent="0.25">
      <c r="A403" s="119">
        <v>309</v>
      </c>
      <c r="B403" s="127" t="s">
        <v>444</v>
      </c>
      <c r="C403" s="2"/>
      <c r="D403" s="12">
        <f t="shared" si="113"/>
        <v>0</v>
      </c>
      <c r="E403" s="12">
        <f t="shared" si="109"/>
        <v>0</v>
      </c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73"/>
      <c r="Z403" s="49"/>
      <c r="AA403" s="81"/>
      <c r="AB403" s="66"/>
      <c r="AC403" s="37"/>
      <c r="AD403" s="95"/>
      <c r="AE403" s="55"/>
      <c r="AF403" s="36">
        <f t="shared" si="112"/>
        <v>0</v>
      </c>
      <c r="AG403" s="148">
        <f t="shared" si="112"/>
        <v>0</v>
      </c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128"/>
      <c r="BP403" s="24"/>
    </row>
    <row r="404" spans="1:68" ht="31.5" x14ac:dyDescent="0.25">
      <c r="A404" s="119">
        <v>310</v>
      </c>
      <c r="B404" s="127" t="s">
        <v>441</v>
      </c>
      <c r="C404" s="67" t="s">
        <v>85</v>
      </c>
      <c r="D404" s="185">
        <f t="shared" si="113"/>
        <v>18</v>
      </c>
      <c r="E404" s="185">
        <f t="shared" si="109"/>
        <v>0</v>
      </c>
      <c r="F404" s="49"/>
      <c r="G404" s="49"/>
      <c r="H404" s="49"/>
      <c r="I404" s="49"/>
      <c r="J404" s="49"/>
      <c r="K404" s="49"/>
      <c r="L404" s="49"/>
      <c r="M404" s="49"/>
      <c r="N404" s="49">
        <v>6</v>
      </c>
      <c r="O404" s="49"/>
      <c r="P404" s="49"/>
      <c r="Q404" s="49"/>
      <c r="R404" s="49">
        <v>6</v>
      </c>
      <c r="S404" s="49"/>
      <c r="T404" s="49">
        <v>6</v>
      </c>
      <c r="U404" s="49"/>
      <c r="V404" s="49"/>
      <c r="W404" s="49"/>
      <c r="X404" s="49"/>
      <c r="Y404" s="73"/>
      <c r="Z404" s="49"/>
      <c r="AA404" s="81"/>
      <c r="AB404" s="66"/>
      <c r="AC404" s="37"/>
      <c r="AD404" s="95"/>
      <c r="AE404" s="61"/>
      <c r="AF404" s="36">
        <f t="shared" si="112"/>
        <v>0</v>
      </c>
      <c r="AG404" s="148">
        <f t="shared" si="112"/>
        <v>0</v>
      </c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128"/>
      <c r="BP404" s="24"/>
    </row>
    <row r="405" spans="1:68" ht="18.75" x14ac:dyDescent="0.25">
      <c r="A405" s="121"/>
      <c r="B405" s="129" t="s">
        <v>77</v>
      </c>
      <c r="C405" s="3"/>
      <c r="D405" s="13">
        <f>SUM(D406:D408)</f>
        <v>0</v>
      </c>
      <c r="E405" s="13">
        <f>SUM(E406:E408)</f>
        <v>0</v>
      </c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74"/>
      <c r="Z405" s="52"/>
      <c r="AA405" s="82"/>
      <c r="AB405" s="3"/>
      <c r="AC405" s="28">
        <f>SUM(AC406:AC408)</f>
        <v>0</v>
      </c>
      <c r="AD405" s="96">
        <f>SUM(AD406:AD408)</f>
        <v>0</v>
      </c>
      <c r="AE405" s="56"/>
      <c r="AF405" s="13">
        <f>SUM(AF406:AF408)</f>
        <v>0</v>
      </c>
      <c r="AG405" s="13">
        <f>SUM(AG406:AG408)</f>
        <v>0</v>
      </c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  <c r="BB405" s="89"/>
      <c r="BC405" s="89"/>
      <c r="BD405" s="89"/>
      <c r="BE405" s="89"/>
      <c r="BF405" s="89"/>
      <c r="BG405" s="89"/>
      <c r="BH405" s="89"/>
      <c r="BI405" s="89"/>
      <c r="BJ405" s="89"/>
      <c r="BK405" s="89"/>
      <c r="BL405" s="89"/>
      <c r="BM405" s="89"/>
      <c r="BN405" s="89"/>
      <c r="BO405" s="130"/>
      <c r="BP405" s="24"/>
    </row>
    <row r="406" spans="1:68" ht="18.75" x14ac:dyDescent="0.25">
      <c r="A406" s="119">
        <v>311</v>
      </c>
      <c r="B406" s="127" t="s">
        <v>459</v>
      </c>
      <c r="C406" s="2"/>
      <c r="D406" s="12">
        <f t="shared" ref="D406:D408" si="114">SUM(F406,H406,J406,L406,N406,P406,R406,T406,V406,X406,Z406)</f>
        <v>0</v>
      </c>
      <c r="E406" s="12">
        <f t="shared" si="109"/>
        <v>0</v>
      </c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73"/>
      <c r="Z406" s="49"/>
      <c r="AA406" s="81"/>
      <c r="AB406" s="66"/>
      <c r="AC406" s="37"/>
      <c r="AD406" s="95"/>
      <c r="AE406" s="55"/>
      <c r="AF406" s="36">
        <f t="shared" ref="AF406:AG408" si="115">SUM(AH406,AJ406,AL406,AN406,AP406,AR406,AT406,AV406,AX406,AZ406,BB406,BD406,BF406,BH406,BJ406,BL406,BN406)</f>
        <v>0</v>
      </c>
      <c r="AG406" s="148">
        <f t="shared" si="115"/>
        <v>0</v>
      </c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128"/>
      <c r="BP406" s="24"/>
    </row>
    <row r="407" spans="1:68" ht="18.75" x14ac:dyDescent="0.25">
      <c r="A407" s="119">
        <v>312</v>
      </c>
      <c r="B407" s="127" t="s">
        <v>460</v>
      </c>
      <c r="C407" s="2"/>
      <c r="D407" s="12">
        <f t="shared" si="114"/>
        <v>0</v>
      </c>
      <c r="E407" s="12">
        <f t="shared" si="109"/>
        <v>0</v>
      </c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73"/>
      <c r="Z407" s="49"/>
      <c r="AA407" s="81"/>
      <c r="AB407" s="66"/>
      <c r="AC407" s="37"/>
      <c r="AD407" s="95"/>
      <c r="AE407" s="55"/>
      <c r="AF407" s="36">
        <f t="shared" si="115"/>
        <v>0</v>
      </c>
      <c r="AG407" s="148">
        <f t="shared" si="115"/>
        <v>0</v>
      </c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128"/>
      <c r="BP407" s="24"/>
    </row>
    <row r="408" spans="1:68" ht="18.75" x14ac:dyDescent="0.25">
      <c r="A408" s="119">
        <v>313</v>
      </c>
      <c r="B408" s="127" t="s">
        <v>461</v>
      </c>
      <c r="C408" s="2"/>
      <c r="D408" s="12">
        <f t="shared" si="114"/>
        <v>0</v>
      </c>
      <c r="E408" s="12">
        <f t="shared" si="109"/>
        <v>0</v>
      </c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73"/>
      <c r="Z408" s="49"/>
      <c r="AA408" s="81"/>
      <c r="AB408" s="66"/>
      <c r="AC408" s="37"/>
      <c r="AD408" s="95"/>
      <c r="AE408" s="55"/>
      <c r="AF408" s="36">
        <f t="shared" si="115"/>
        <v>0</v>
      </c>
      <c r="AG408" s="148">
        <f t="shared" si="115"/>
        <v>0</v>
      </c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6"/>
      <c r="BO408" s="128"/>
      <c r="BP408" s="24"/>
    </row>
    <row r="409" spans="1:68" ht="18.75" x14ac:dyDescent="0.25">
      <c r="A409" s="121"/>
      <c r="B409" s="129" t="s">
        <v>78</v>
      </c>
      <c r="C409" s="3"/>
      <c r="D409" s="13">
        <f>SUM(D410:D415)</f>
        <v>0</v>
      </c>
      <c r="E409" s="13">
        <f>SUM(E410:E415)</f>
        <v>0</v>
      </c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74"/>
      <c r="Z409" s="52"/>
      <c r="AA409" s="82"/>
      <c r="AB409" s="3"/>
      <c r="AC409" s="28">
        <f>SUM(AC410:AC415)</f>
        <v>5</v>
      </c>
      <c r="AD409" s="96">
        <f>SUM(AD410:AD415)</f>
        <v>0</v>
      </c>
      <c r="AE409" s="56"/>
      <c r="AF409" s="13">
        <f>SUM(AF410:AF415)</f>
        <v>20</v>
      </c>
      <c r="AG409" s="13">
        <f>SUM(AG410:AG415)</f>
        <v>0</v>
      </c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  <c r="BB409" s="89"/>
      <c r="BC409" s="89"/>
      <c r="BD409" s="89"/>
      <c r="BE409" s="89"/>
      <c r="BF409" s="89"/>
      <c r="BG409" s="89"/>
      <c r="BH409" s="89"/>
      <c r="BI409" s="89"/>
      <c r="BJ409" s="89"/>
      <c r="BK409" s="89"/>
      <c r="BL409" s="89"/>
      <c r="BM409" s="89"/>
      <c r="BN409" s="89"/>
      <c r="BO409" s="130"/>
      <c r="BP409" s="24"/>
    </row>
    <row r="410" spans="1:68" ht="18.75" x14ac:dyDescent="0.25">
      <c r="A410" s="119">
        <v>314</v>
      </c>
      <c r="B410" s="127" t="s">
        <v>470</v>
      </c>
      <c r="C410" s="2"/>
      <c r="D410" s="12">
        <f t="shared" ref="D410:D415" si="116">SUM(F410,H410,J410,L410,N410,P410,R410,T410,V410,X410,Z410)</f>
        <v>0</v>
      </c>
      <c r="E410" s="12">
        <f t="shared" si="109"/>
        <v>0</v>
      </c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73"/>
      <c r="Z410" s="49"/>
      <c r="AA410" s="81"/>
      <c r="AB410" s="67" t="s">
        <v>85</v>
      </c>
      <c r="AC410" s="37">
        <v>5</v>
      </c>
      <c r="AD410" s="95"/>
      <c r="AE410" s="54" t="s">
        <v>85</v>
      </c>
      <c r="AF410" s="36">
        <f t="shared" ref="AF410:AG415" si="117">SUM(AH410,AJ410,AL410,AN410,AP410,AR410,AT410,AV410,AX410,AZ410,BB410,BD410,BF410,BH410,BJ410,BL410,BN410)</f>
        <v>20</v>
      </c>
      <c r="AG410" s="148">
        <f t="shared" si="117"/>
        <v>0</v>
      </c>
      <c r="AH410" s="86">
        <v>2</v>
      </c>
      <c r="AI410" s="86"/>
      <c r="AJ410" s="86">
        <v>4</v>
      </c>
      <c r="AK410" s="86"/>
      <c r="AL410" s="86">
        <v>5</v>
      </c>
      <c r="AM410" s="86"/>
      <c r="AN410" s="86">
        <v>4</v>
      </c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>
        <v>3</v>
      </c>
      <c r="BA410" s="86"/>
      <c r="BB410" s="86">
        <v>2</v>
      </c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128"/>
      <c r="BP410" s="24"/>
    </row>
    <row r="411" spans="1:68" ht="18.75" x14ac:dyDescent="0.25">
      <c r="A411" s="119">
        <v>315</v>
      </c>
      <c r="B411" s="127" t="s">
        <v>469</v>
      </c>
      <c r="C411" s="2"/>
      <c r="D411" s="12">
        <f t="shared" si="116"/>
        <v>0</v>
      </c>
      <c r="E411" s="12">
        <f t="shared" si="109"/>
        <v>0</v>
      </c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73"/>
      <c r="Z411" s="49"/>
      <c r="AA411" s="81"/>
      <c r="AB411" s="66"/>
      <c r="AC411" s="37"/>
      <c r="AD411" s="95"/>
      <c r="AE411" s="55"/>
      <c r="AF411" s="36">
        <f t="shared" si="117"/>
        <v>0</v>
      </c>
      <c r="AG411" s="148">
        <f t="shared" si="117"/>
        <v>0</v>
      </c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128"/>
      <c r="BP411" s="24"/>
    </row>
    <row r="412" spans="1:68" ht="18.75" x14ac:dyDescent="0.25">
      <c r="A412" s="119">
        <v>316</v>
      </c>
      <c r="B412" s="127" t="s">
        <v>468</v>
      </c>
      <c r="C412" s="2"/>
      <c r="D412" s="12">
        <f t="shared" si="116"/>
        <v>0</v>
      </c>
      <c r="E412" s="12">
        <f t="shared" si="109"/>
        <v>0</v>
      </c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73"/>
      <c r="Z412" s="49"/>
      <c r="AA412" s="81"/>
      <c r="AB412" s="66"/>
      <c r="AC412" s="37"/>
      <c r="AD412" s="95"/>
      <c r="AE412" s="55"/>
      <c r="AF412" s="36">
        <f t="shared" si="117"/>
        <v>0</v>
      </c>
      <c r="AG412" s="148">
        <f t="shared" si="117"/>
        <v>0</v>
      </c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6"/>
      <c r="BO412" s="128"/>
      <c r="BP412" s="24"/>
    </row>
    <row r="413" spans="1:68" ht="18.75" x14ac:dyDescent="0.25">
      <c r="A413" s="119">
        <v>317</v>
      </c>
      <c r="B413" s="127" t="s">
        <v>466</v>
      </c>
      <c r="C413" s="2"/>
      <c r="D413" s="12">
        <f t="shared" si="116"/>
        <v>0</v>
      </c>
      <c r="E413" s="12">
        <f t="shared" si="109"/>
        <v>0</v>
      </c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73"/>
      <c r="Z413" s="49"/>
      <c r="AA413" s="81"/>
      <c r="AB413" s="66"/>
      <c r="AC413" s="37"/>
      <c r="AD413" s="95"/>
      <c r="AE413" s="55"/>
      <c r="AF413" s="36">
        <f t="shared" si="117"/>
        <v>0</v>
      </c>
      <c r="AG413" s="148">
        <f t="shared" si="117"/>
        <v>0</v>
      </c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128"/>
      <c r="BP413" s="24"/>
    </row>
    <row r="414" spans="1:68" ht="18.75" x14ac:dyDescent="0.25">
      <c r="A414" s="119">
        <v>318</v>
      </c>
      <c r="B414" s="127" t="s">
        <v>465</v>
      </c>
      <c r="C414" s="2"/>
      <c r="D414" s="12">
        <f t="shared" si="116"/>
        <v>0</v>
      </c>
      <c r="E414" s="12">
        <f t="shared" si="109"/>
        <v>0</v>
      </c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73"/>
      <c r="Z414" s="49"/>
      <c r="AA414" s="81"/>
      <c r="AB414" s="66"/>
      <c r="AC414" s="37"/>
      <c r="AD414" s="95"/>
      <c r="AE414" s="55"/>
      <c r="AF414" s="36">
        <f t="shared" si="117"/>
        <v>0</v>
      </c>
      <c r="AG414" s="148">
        <f t="shared" si="117"/>
        <v>0</v>
      </c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128"/>
      <c r="BP414" s="24"/>
    </row>
    <row r="415" spans="1:68" ht="19.5" thickBot="1" x14ac:dyDescent="0.3">
      <c r="A415" s="119">
        <v>319</v>
      </c>
      <c r="B415" s="136" t="s">
        <v>467</v>
      </c>
      <c r="C415" s="6"/>
      <c r="D415" s="17">
        <f t="shared" si="116"/>
        <v>0</v>
      </c>
      <c r="E415" s="17">
        <f t="shared" si="109"/>
        <v>0</v>
      </c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6"/>
      <c r="Z415" s="72"/>
      <c r="AA415" s="84"/>
      <c r="AB415" s="116"/>
      <c r="AC415" s="45"/>
      <c r="AD415" s="117"/>
      <c r="AE415" s="65"/>
      <c r="AF415" s="137">
        <f t="shared" si="117"/>
        <v>0</v>
      </c>
      <c r="AG415" s="158">
        <f t="shared" si="117"/>
        <v>0</v>
      </c>
      <c r="AH415" s="138"/>
      <c r="AI415" s="138"/>
      <c r="AJ415" s="138"/>
      <c r="AK415" s="138"/>
      <c r="AL415" s="138"/>
      <c r="AM415" s="138"/>
      <c r="AN415" s="138"/>
      <c r="AO415" s="138"/>
      <c r="AP415" s="138"/>
      <c r="AQ415" s="138"/>
      <c r="AR415" s="138"/>
      <c r="AS415" s="138"/>
      <c r="AT415" s="138"/>
      <c r="AU415" s="138"/>
      <c r="AV415" s="138"/>
      <c r="AW415" s="138"/>
      <c r="AX415" s="138"/>
      <c r="AY415" s="138"/>
      <c r="AZ415" s="138"/>
      <c r="BA415" s="138"/>
      <c r="BB415" s="138"/>
      <c r="BC415" s="138"/>
      <c r="BD415" s="138"/>
      <c r="BE415" s="138"/>
      <c r="BF415" s="138"/>
      <c r="BG415" s="138"/>
      <c r="BH415" s="138"/>
      <c r="BI415" s="138"/>
      <c r="BJ415" s="138"/>
      <c r="BK415" s="138"/>
      <c r="BL415" s="138"/>
      <c r="BM415" s="138"/>
      <c r="BN415" s="138"/>
      <c r="BO415" s="139"/>
      <c r="BP415" s="24"/>
    </row>
    <row r="416" spans="1:68" ht="18.75" x14ac:dyDescent="0.25">
      <c r="A416" s="122"/>
      <c r="B416" s="131" t="s">
        <v>462</v>
      </c>
      <c r="C416" s="4"/>
      <c r="D416" s="14">
        <f>SUM(D417,D420)</f>
        <v>0</v>
      </c>
      <c r="E416" s="14">
        <f>SUM(E417,E420)</f>
        <v>0</v>
      </c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75"/>
      <c r="Z416" s="51"/>
      <c r="AA416" s="83"/>
      <c r="AB416" s="4"/>
      <c r="AC416" s="29">
        <f>SUM(AC417,AC420)</f>
        <v>11</v>
      </c>
      <c r="AD416" s="29">
        <f>SUM(AD417,AD420)</f>
        <v>1</v>
      </c>
      <c r="AE416" s="59"/>
      <c r="AF416" s="14">
        <f>SUM(AF417,AF420)</f>
        <v>54</v>
      </c>
      <c r="AG416" s="14">
        <f>SUM(AG417,AG420)</f>
        <v>4</v>
      </c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F416" s="169"/>
      <c r="BG416" s="169"/>
      <c r="BH416" s="169"/>
      <c r="BI416" s="169"/>
      <c r="BJ416" s="169"/>
      <c r="BK416" s="169"/>
      <c r="BL416" s="169"/>
      <c r="BM416" s="169"/>
      <c r="BN416" s="169"/>
      <c r="BO416" s="170"/>
    </row>
    <row r="417" spans="1:68" ht="18.75" x14ac:dyDescent="0.25">
      <c r="A417" s="121"/>
      <c r="B417" s="129" t="s">
        <v>71</v>
      </c>
      <c r="C417" s="3"/>
      <c r="D417" s="13">
        <f>SUM(D418:D419)</f>
        <v>0</v>
      </c>
      <c r="E417" s="13">
        <f>SUM(E418:E419)</f>
        <v>0</v>
      </c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74"/>
      <c r="Z417" s="52"/>
      <c r="AA417" s="82"/>
      <c r="AB417" s="3"/>
      <c r="AC417" s="28">
        <f>SUM(AC418:AC419)</f>
        <v>11</v>
      </c>
      <c r="AD417" s="28">
        <f>SUM(AD418:AD419)</f>
        <v>1</v>
      </c>
      <c r="AE417" s="56"/>
      <c r="AF417" s="13">
        <f>SUM(AF418:AF419)</f>
        <v>51</v>
      </c>
      <c r="AG417" s="13">
        <f>SUM(AG418:AG419)</f>
        <v>4</v>
      </c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7"/>
      <c r="BN417" s="167"/>
      <c r="BO417" s="168"/>
    </row>
    <row r="418" spans="1:68" ht="47.25" x14ac:dyDescent="0.25">
      <c r="A418" s="119">
        <v>320</v>
      </c>
      <c r="B418" s="127" t="s">
        <v>463</v>
      </c>
      <c r="C418" s="66"/>
      <c r="D418" s="36">
        <f t="shared" ref="D418" si="118">SUM(F418,H418,J418,L418,N418,P418,R418,T418,V418,X418,Z418)</f>
        <v>0</v>
      </c>
      <c r="E418" s="36">
        <f t="shared" ref="E418" si="119">SUM(G418,I418,K418,M418,O418,Q418,S418,U418,W418,Y418,AA418)</f>
        <v>0</v>
      </c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73"/>
      <c r="Z418" s="49"/>
      <c r="AA418" s="81"/>
      <c r="AB418" s="70" t="s">
        <v>86</v>
      </c>
      <c r="AC418" s="37">
        <v>3</v>
      </c>
      <c r="AD418" s="95">
        <v>1</v>
      </c>
      <c r="AE418" s="93" t="s">
        <v>90</v>
      </c>
      <c r="AF418" s="36">
        <f t="shared" ref="AF418:AF419" si="120">SUM(AH418,AJ418,AL418,AN418,AP418,AR418,AT418,AV418,AX418,AZ418,BB418,BD418,BF418,BH418,BJ418,BL418,BN418)</f>
        <v>13</v>
      </c>
      <c r="AG418" s="148">
        <f t="shared" ref="AG418:AG419" si="121">SUM(AI418,AK418,AM418,AO418,AQ418,AS418,AU418,AW418,AY418,BA418,BC418,BE418,BG418,BI418,BK418,BM418,BO418)</f>
        <v>1</v>
      </c>
      <c r="AH418" s="86">
        <v>1</v>
      </c>
      <c r="AI418" s="86"/>
      <c r="AJ418" s="86">
        <v>2</v>
      </c>
      <c r="AK418" s="86"/>
      <c r="AL418" s="86">
        <v>2</v>
      </c>
      <c r="AM418" s="86"/>
      <c r="AN418" s="86">
        <v>4</v>
      </c>
      <c r="AO418" s="87">
        <v>1</v>
      </c>
      <c r="AP418" s="86">
        <v>1</v>
      </c>
      <c r="AQ418" s="86"/>
      <c r="AR418" s="86"/>
      <c r="AS418" s="86"/>
      <c r="AT418" s="86"/>
      <c r="AU418" s="86"/>
      <c r="AV418" s="86"/>
      <c r="AW418" s="86"/>
      <c r="AX418" s="86">
        <v>1</v>
      </c>
      <c r="AY418" s="86"/>
      <c r="AZ418" s="86">
        <v>1</v>
      </c>
      <c r="BA418" s="86"/>
      <c r="BB418" s="86">
        <v>1</v>
      </c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  <c r="BO418" s="128"/>
      <c r="BP418" s="24"/>
    </row>
    <row r="419" spans="1:68" ht="31.5" x14ac:dyDescent="0.25">
      <c r="A419" s="119">
        <v>321</v>
      </c>
      <c r="B419" s="127" t="s">
        <v>80</v>
      </c>
      <c r="C419" s="66"/>
      <c r="D419" s="36">
        <v>0</v>
      </c>
      <c r="E419" s="36">
        <v>0</v>
      </c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73"/>
      <c r="Z419" s="49"/>
      <c r="AA419" s="81"/>
      <c r="AB419" s="67" t="s">
        <v>85</v>
      </c>
      <c r="AC419" s="37">
        <v>8</v>
      </c>
      <c r="AD419" s="95"/>
      <c r="AE419" s="93" t="s">
        <v>88</v>
      </c>
      <c r="AF419" s="36">
        <f t="shared" si="120"/>
        <v>38</v>
      </c>
      <c r="AG419" s="148">
        <f t="shared" si="121"/>
        <v>3</v>
      </c>
      <c r="AH419" s="86">
        <v>7</v>
      </c>
      <c r="AI419" s="86"/>
      <c r="AJ419" s="86">
        <v>7</v>
      </c>
      <c r="AK419" s="86"/>
      <c r="AL419" s="86">
        <v>7</v>
      </c>
      <c r="AM419" s="86"/>
      <c r="AN419" s="86">
        <v>7</v>
      </c>
      <c r="AO419" s="87">
        <v>3</v>
      </c>
      <c r="AP419" s="86">
        <v>1</v>
      </c>
      <c r="AQ419" s="86"/>
      <c r="AR419" s="86"/>
      <c r="AS419" s="86"/>
      <c r="AT419" s="86"/>
      <c r="AU419" s="86"/>
      <c r="AV419" s="86"/>
      <c r="AW419" s="86"/>
      <c r="AX419" s="86">
        <v>1</v>
      </c>
      <c r="AY419" s="86"/>
      <c r="AZ419" s="86">
        <v>3</v>
      </c>
      <c r="BA419" s="86"/>
      <c r="BB419" s="86">
        <v>3</v>
      </c>
      <c r="BC419" s="86"/>
      <c r="BD419" s="86"/>
      <c r="BE419" s="86"/>
      <c r="BF419" s="86">
        <v>2</v>
      </c>
      <c r="BG419" s="86"/>
      <c r="BH419" s="86"/>
      <c r="BI419" s="86"/>
      <c r="BJ419" s="86"/>
      <c r="BK419" s="86"/>
      <c r="BL419" s="86"/>
      <c r="BM419" s="86"/>
      <c r="BN419" s="86"/>
      <c r="BO419" s="128"/>
      <c r="BP419" s="24"/>
    </row>
    <row r="420" spans="1:68" ht="18.75" x14ac:dyDescent="0.25">
      <c r="A420" s="121"/>
      <c r="B420" s="129" t="s">
        <v>70</v>
      </c>
      <c r="C420" s="3"/>
      <c r="D420" s="13">
        <f>SUM(D421)</f>
        <v>0</v>
      </c>
      <c r="E420" s="13">
        <f>SUM(E421)</f>
        <v>0</v>
      </c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74"/>
      <c r="Z420" s="52"/>
      <c r="AA420" s="82"/>
      <c r="AB420" s="3"/>
      <c r="AC420" s="28">
        <f>SUM(AC421)</f>
        <v>0</v>
      </c>
      <c r="AD420" s="96">
        <f>SUM(AD421)</f>
        <v>0</v>
      </c>
      <c r="AE420" s="56"/>
      <c r="AF420" s="13">
        <f>SUM(AF421)</f>
        <v>3</v>
      </c>
      <c r="AG420" s="13">
        <f>SUM(AG421)</f>
        <v>0</v>
      </c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7"/>
      <c r="BN420" s="167"/>
      <c r="BO420" s="168"/>
    </row>
    <row r="421" spans="1:68" ht="51" customHeight="1" x14ac:dyDescent="0.25">
      <c r="A421" s="119">
        <v>322</v>
      </c>
      <c r="B421" s="127" t="s">
        <v>79</v>
      </c>
      <c r="C421" s="2"/>
      <c r="D421" s="12">
        <f t="shared" ref="D421:E421" si="122">SUM(F421,H421,J421,L421,N421,P421,R421,T421,V421,X421,Z421)</f>
        <v>0</v>
      </c>
      <c r="E421" s="12">
        <f t="shared" si="122"/>
        <v>0</v>
      </c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73"/>
      <c r="Z421" s="49"/>
      <c r="AA421" s="81"/>
      <c r="AB421" s="98"/>
      <c r="AC421" s="37"/>
      <c r="AD421" s="95"/>
      <c r="AE421" s="67" t="s">
        <v>85</v>
      </c>
      <c r="AF421" s="36">
        <f t="shared" ref="AF421:AG421" si="123">SUM(AH421,AJ421,AL421,AN421,AP421,AR421,AT421,AV421,AX421,AZ421,BB421,BD421,BF421,BH421,BJ421,BL421,BN421)</f>
        <v>3</v>
      </c>
      <c r="AG421" s="148">
        <f t="shared" si="123"/>
        <v>0</v>
      </c>
      <c r="AH421" s="164">
        <v>1</v>
      </c>
      <c r="AI421" s="164"/>
      <c r="AJ421" s="164">
        <v>1</v>
      </c>
      <c r="AK421" s="164"/>
      <c r="AL421" s="164"/>
      <c r="AM421" s="164"/>
      <c r="AN421" s="164">
        <v>1</v>
      </c>
      <c r="AO421" s="164"/>
      <c r="AP421" s="164"/>
      <c r="AQ421" s="164"/>
      <c r="AR421" s="164"/>
      <c r="AS421" s="164"/>
      <c r="AT421" s="164"/>
      <c r="AU421" s="164"/>
      <c r="AV421" s="164"/>
      <c r="AW421" s="164"/>
      <c r="AX421" s="164"/>
      <c r="AY421" s="164"/>
      <c r="AZ421" s="164"/>
      <c r="BA421" s="164"/>
      <c r="BB421" s="164"/>
      <c r="BC421" s="164"/>
      <c r="BD421" s="164"/>
      <c r="BE421" s="164"/>
      <c r="BF421" s="164"/>
      <c r="BG421" s="164"/>
      <c r="BH421" s="164"/>
      <c r="BI421" s="164"/>
      <c r="BJ421" s="164"/>
      <c r="BK421" s="164"/>
      <c r="BL421" s="164"/>
      <c r="BM421" s="164"/>
      <c r="BN421" s="164"/>
      <c r="BO421" s="165"/>
    </row>
  </sheetData>
  <sheetProtection selectLockedCells="1" selectUnlockedCells="1"/>
  <mergeCells count="43">
    <mergeCell ref="A1:BO1"/>
    <mergeCell ref="B2:B5"/>
    <mergeCell ref="A2:A5"/>
    <mergeCell ref="C2:BO2"/>
    <mergeCell ref="F3:AA3"/>
    <mergeCell ref="F4:G4"/>
    <mergeCell ref="H4:I4"/>
    <mergeCell ref="J4:K4"/>
    <mergeCell ref="L4:M4"/>
    <mergeCell ref="C3:C5"/>
    <mergeCell ref="D3:D4"/>
    <mergeCell ref="AB3:AB5"/>
    <mergeCell ref="AC3:AC4"/>
    <mergeCell ref="AD3:AD4"/>
    <mergeCell ref="E3:E4"/>
    <mergeCell ref="N4:O4"/>
    <mergeCell ref="P4:Q4"/>
    <mergeCell ref="R4:S4"/>
    <mergeCell ref="Z4:AA4"/>
    <mergeCell ref="X4:Y4"/>
    <mergeCell ref="V4:W4"/>
    <mergeCell ref="T4:U4"/>
    <mergeCell ref="AH4:AI4"/>
    <mergeCell ref="AJ4:AK4"/>
    <mergeCell ref="AL4:AM4"/>
    <mergeCell ref="AN4:AO4"/>
    <mergeCell ref="AP4:AQ4"/>
    <mergeCell ref="BL4:BM4"/>
    <mergeCell ref="BN4:BO4"/>
    <mergeCell ref="AE3:AE5"/>
    <mergeCell ref="AF3:AF4"/>
    <mergeCell ref="AH3:BO3"/>
    <mergeCell ref="AG3:AG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</mergeCells>
  <phoneticPr fontId="20" type="noConversion"/>
  <printOptions horizontalCentered="1"/>
  <pageMargins left="0.39370078740157483" right="0.39370078740157483" top="0.39370078740157483" bottom="0.39370078740157483" header="0" footer="0"/>
  <pageSetup paperSize="9" scale="13" fitToHeight="0" orientation="portrait" r:id="rId1"/>
  <headerFooter>
    <oddFooter>Страница  &amp;P из &amp;N</oddFooter>
  </headerFooter>
  <ignoredErrors>
    <ignoredError sqref="D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O421"/>
  <sheetViews>
    <sheetView zoomScale="70" zoomScaleNormal="70" workbookViewId="0">
      <pane ySplit="5" topLeftCell="A204" activePane="bottomLeft" state="frozen"/>
      <selection pane="bottomLeft" activeCell="E3" sqref="E3:E4"/>
    </sheetView>
  </sheetViews>
  <sheetFormatPr defaultRowHeight="15.75" x14ac:dyDescent="0.25"/>
  <cols>
    <col min="1" max="1" width="9.28515625" style="8" customWidth="1"/>
    <col min="2" max="2" width="117.85546875" style="8" customWidth="1"/>
    <col min="3" max="3" width="18.140625" style="8" customWidth="1"/>
    <col min="4" max="4" width="14.28515625" style="8" customWidth="1"/>
    <col min="5" max="5" width="13.5703125" style="8" customWidth="1"/>
    <col min="6" max="27" width="16.140625" style="8" customWidth="1"/>
    <col min="28" max="28" width="20" style="8" customWidth="1"/>
    <col min="29" max="29" width="18.140625" style="8" customWidth="1"/>
    <col min="30" max="30" width="17.5703125" style="8" customWidth="1"/>
    <col min="31" max="31" width="22.5703125" style="8" customWidth="1"/>
    <col min="32" max="32" width="15.7109375" style="8" customWidth="1"/>
    <col min="33" max="33" width="15.28515625" style="8" customWidth="1"/>
    <col min="34" max="67" width="11.85546875" style="8" customWidth="1"/>
    <col min="68" max="16384" width="9.140625" style="8"/>
  </cols>
  <sheetData>
    <row r="1" spans="1:67" ht="57" customHeight="1" thickBot="1" x14ac:dyDescent="0.3">
      <c r="A1" s="202" t="s">
        <v>95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</row>
    <row r="2" spans="1:67" s="9" customFormat="1" ht="39.75" customHeight="1" thickBot="1" x14ac:dyDescent="0.3">
      <c r="A2" s="203" t="s">
        <v>83</v>
      </c>
      <c r="B2" s="203" t="s">
        <v>81</v>
      </c>
      <c r="C2" s="208" t="s">
        <v>82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9"/>
    </row>
    <row r="3" spans="1:67" s="9" customFormat="1" ht="38.25" customHeight="1" thickBot="1" x14ac:dyDescent="0.3">
      <c r="A3" s="206"/>
      <c r="B3" s="204"/>
      <c r="C3" s="214" t="s">
        <v>108</v>
      </c>
      <c r="D3" s="217" t="s">
        <v>106</v>
      </c>
      <c r="E3" s="226" t="s">
        <v>112</v>
      </c>
      <c r="F3" s="210" t="s">
        <v>107</v>
      </c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  <c r="AB3" s="219" t="s">
        <v>109</v>
      </c>
      <c r="AC3" s="222" t="s">
        <v>106</v>
      </c>
      <c r="AD3" s="224" t="s">
        <v>116</v>
      </c>
      <c r="AE3" s="189" t="s">
        <v>110</v>
      </c>
      <c r="AF3" s="192" t="s">
        <v>106</v>
      </c>
      <c r="AG3" s="197" t="s">
        <v>116</v>
      </c>
      <c r="AH3" s="194" t="s">
        <v>111</v>
      </c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6"/>
    </row>
    <row r="4" spans="1:67" s="10" customFormat="1" ht="52.5" customHeight="1" x14ac:dyDescent="0.25">
      <c r="A4" s="206"/>
      <c r="B4" s="204"/>
      <c r="C4" s="215"/>
      <c r="D4" s="218"/>
      <c r="E4" s="227"/>
      <c r="F4" s="213" t="s">
        <v>117</v>
      </c>
      <c r="G4" s="200"/>
      <c r="H4" s="200" t="s">
        <v>118</v>
      </c>
      <c r="I4" s="200"/>
      <c r="J4" s="200" t="s">
        <v>119</v>
      </c>
      <c r="K4" s="200"/>
      <c r="L4" s="200" t="s">
        <v>120</v>
      </c>
      <c r="M4" s="200"/>
      <c r="N4" s="200" t="s">
        <v>121</v>
      </c>
      <c r="O4" s="200"/>
      <c r="P4" s="200" t="s">
        <v>122</v>
      </c>
      <c r="Q4" s="200"/>
      <c r="R4" s="200" t="s">
        <v>123</v>
      </c>
      <c r="S4" s="200"/>
      <c r="T4" s="200" t="s">
        <v>124</v>
      </c>
      <c r="U4" s="200"/>
      <c r="V4" s="200" t="s">
        <v>125</v>
      </c>
      <c r="W4" s="200"/>
      <c r="X4" s="200" t="s">
        <v>126</v>
      </c>
      <c r="Y4" s="200"/>
      <c r="Z4" s="200" t="s">
        <v>127</v>
      </c>
      <c r="AA4" s="201"/>
      <c r="AB4" s="220"/>
      <c r="AC4" s="223"/>
      <c r="AD4" s="225"/>
      <c r="AE4" s="190"/>
      <c r="AF4" s="193"/>
      <c r="AG4" s="198"/>
      <c r="AH4" s="199" t="s">
        <v>128</v>
      </c>
      <c r="AI4" s="187"/>
      <c r="AJ4" s="187" t="s">
        <v>129</v>
      </c>
      <c r="AK4" s="187"/>
      <c r="AL4" s="187" t="s">
        <v>130</v>
      </c>
      <c r="AM4" s="187"/>
      <c r="AN4" s="187" t="s">
        <v>131</v>
      </c>
      <c r="AO4" s="187"/>
      <c r="AP4" s="187" t="s">
        <v>132</v>
      </c>
      <c r="AQ4" s="187"/>
      <c r="AR4" s="187" t="s">
        <v>133</v>
      </c>
      <c r="AS4" s="187"/>
      <c r="AT4" s="187" t="s">
        <v>134</v>
      </c>
      <c r="AU4" s="187"/>
      <c r="AV4" s="187" t="s">
        <v>135</v>
      </c>
      <c r="AW4" s="187"/>
      <c r="AX4" s="187" t="s">
        <v>136</v>
      </c>
      <c r="AY4" s="187"/>
      <c r="AZ4" s="187" t="s">
        <v>137</v>
      </c>
      <c r="BA4" s="187"/>
      <c r="BB4" s="187" t="s">
        <v>138</v>
      </c>
      <c r="BC4" s="187"/>
      <c r="BD4" s="187" t="s">
        <v>139</v>
      </c>
      <c r="BE4" s="187"/>
      <c r="BF4" s="187" t="s">
        <v>102</v>
      </c>
      <c r="BG4" s="187"/>
      <c r="BH4" s="187" t="s">
        <v>140</v>
      </c>
      <c r="BI4" s="187"/>
      <c r="BJ4" s="187" t="s">
        <v>141</v>
      </c>
      <c r="BK4" s="187"/>
      <c r="BL4" s="187" t="s">
        <v>142</v>
      </c>
      <c r="BM4" s="187"/>
      <c r="BN4" s="187" t="s">
        <v>143</v>
      </c>
      <c r="BO4" s="188"/>
    </row>
    <row r="5" spans="1:67" ht="61.5" customHeight="1" thickBot="1" x14ac:dyDescent="0.3">
      <c r="A5" s="207"/>
      <c r="B5" s="205"/>
      <c r="C5" s="216"/>
      <c r="D5" s="146">
        <f>SUM(D6,D43,D61,D188,D208,D260,D341,D362,D416)</f>
        <v>0</v>
      </c>
      <c r="E5" s="146">
        <f>SUM(E6,E43,E61,E188,E208,E260,E341,E362,E416)</f>
        <v>0</v>
      </c>
      <c r="F5" s="144" t="s">
        <v>113</v>
      </c>
      <c r="G5" s="141" t="s">
        <v>114</v>
      </c>
      <c r="H5" s="144" t="s">
        <v>113</v>
      </c>
      <c r="I5" s="141" t="s">
        <v>114</v>
      </c>
      <c r="J5" s="144" t="s">
        <v>113</v>
      </c>
      <c r="K5" s="141" t="s">
        <v>114</v>
      </c>
      <c r="L5" s="144" t="s">
        <v>113</v>
      </c>
      <c r="M5" s="141" t="s">
        <v>114</v>
      </c>
      <c r="N5" s="144" t="s">
        <v>113</v>
      </c>
      <c r="O5" s="141" t="s">
        <v>114</v>
      </c>
      <c r="P5" s="144" t="s">
        <v>113</v>
      </c>
      <c r="Q5" s="141" t="s">
        <v>114</v>
      </c>
      <c r="R5" s="144" t="s">
        <v>113</v>
      </c>
      <c r="S5" s="141" t="s">
        <v>114</v>
      </c>
      <c r="T5" s="144" t="s">
        <v>113</v>
      </c>
      <c r="U5" s="141" t="s">
        <v>114</v>
      </c>
      <c r="V5" s="144" t="s">
        <v>113</v>
      </c>
      <c r="W5" s="141" t="s">
        <v>114</v>
      </c>
      <c r="X5" s="144" t="s">
        <v>113</v>
      </c>
      <c r="Y5" s="141" t="s">
        <v>114</v>
      </c>
      <c r="Z5" s="144" t="s">
        <v>113</v>
      </c>
      <c r="AA5" s="141" t="s">
        <v>114</v>
      </c>
      <c r="AB5" s="221"/>
      <c r="AC5" s="143">
        <f>SUM(AC6,AC43,AC61,AC188,AC208,AC260,AC341,AC362)</f>
        <v>121</v>
      </c>
      <c r="AD5" s="143">
        <f>SUM(AD6,AD43,AD61,AD188,AD208,AD260,AD341,AD362)</f>
        <v>0</v>
      </c>
      <c r="AE5" s="191"/>
      <c r="AF5" s="152">
        <f>SUM(AF6,AF43,AF61,AF188,AF208,AF260,AF341,AF362,AF416)</f>
        <v>525</v>
      </c>
      <c r="AG5" s="152">
        <f>SUM(AG6,AG43,AG61,AG188,AG208,AG260,AG341,AG362,AG416)</f>
        <v>7</v>
      </c>
      <c r="AH5" s="147" t="s">
        <v>115</v>
      </c>
      <c r="AI5" s="142" t="s">
        <v>114</v>
      </c>
      <c r="AJ5" s="147" t="s">
        <v>115</v>
      </c>
      <c r="AK5" s="142" t="s">
        <v>114</v>
      </c>
      <c r="AL5" s="147" t="s">
        <v>115</v>
      </c>
      <c r="AM5" s="142" t="s">
        <v>114</v>
      </c>
      <c r="AN5" s="147" t="s">
        <v>115</v>
      </c>
      <c r="AO5" s="142" t="s">
        <v>114</v>
      </c>
      <c r="AP5" s="147" t="s">
        <v>115</v>
      </c>
      <c r="AQ5" s="142" t="s">
        <v>114</v>
      </c>
      <c r="AR5" s="147" t="s">
        <v>115</v>
      </c>
      <c r="AS5" s="142" t="s">
        <v>114</v>
      </c>
      <c r="AT5" s="147" t="s">
        <v>115</v>
      </c>
      <c r="AU5" s="142" t="s">
        <v>114</v>
      </c>
      <c r="AV5" s="147" t="s">
        <v>115</v>
      </c>
      <c r="AW5" s="142" t="s">
        <v>114</v>
      </c>
      <c r="AX5" s="147" t="s">
        <v>115</v>
      </c>
      <c r="AY5" s="142" t="s">
        <v>114</v>
      </c>
      <c r="AZ5" s="147" t="s">
        <v>115</v>
      </c>
      <c r="BA5" s="142" t="s">
        <v>114</v>
      </c>
      <c r="BB5" s="147" t="s">
        <v>115</v>
      </c>
      <c r="BC5" s="142" t="s">
        <v>114</v>
      </c>
      <c r="BD5" s="147" t="s">
        <v>115</v>
      </c>
      <c r="BE5" s="142" t="s">
        <v>114</v>
      </c>
      <c r="BF5" s="147" t="s">
        <v>115</v>
      </c>
      <c r="BG5" s="142" t="s">
        <v>114</v>
      </c>
      <c r="BH5" s="147" t="s">
        <v>115</v>
      </c>
      <c r="BI5" s="142" t="s">
        <v>114</v>
      </c>
      <c r="BJ5" s="147" t="s">
        <v>115</v>
      </c>
      <c r="BK5" s="142" t="s">
        <v>114</v>
      </c>
      <c r="BL5" s="147" t="s">
        <v>115</v>
      </c>
      <c r="BM5" s="142" t="s">
        <v>114</v>
      </c>
      <c r="BN5" s="147" t="s">
        <v>115</v>
      </c>
      <c r="BO5" s="142" t="s">
        <v>114</v>
      </c>
    </row>
    <row r="6" spans="1:67" ht="18.75" x14ac:dyDescent="0.25">
      <c r="A6" s="118"/>
      <c r="B6" s="125" t="s">
        <v>144</v>
      </c>
      <c r="C6" s="79"/>
      <c r="D6" s="11">
        <f>SUM(D7,D8,D9,D10,D11,D12,D13,D15,D21,D24,D26,D29,D31,D35,D40)</f>
        <v>0</v>
      </c>
      <c r="E6" s="11">
        <f>SUM(E7,E8,E9,E10,E11,E12,E13,E15,E21,E24,E26,E29,E31,E35,E40)</f>
        <v>0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77"/>
      <c r="AA6" s="80"/>
      <c r="AB6" s="79"/>
      <c r="AC6" s="26">
        <f>SUM(AC7,AC8,AC9,AC10,AC11,AC12,AC13,AC15,AC21,AC24,AC26,AC29,AC31,AC35,AC40)</f>
        <v>0</v>
      </c>
      <c r="AD6" s="94">
        <f>SUM(AD7,AD8,AD9,AD10,AD11,AD12,AD13,AD15,AD21,AD24,AD26,AD29,AD31,AD35,AD40)</f>
        <v>0</v>
      </c>
      <c r="AE6" s="53"/>
      <c r="AF6" s="11">
        <f>SUM(AF7,AF8,AF9,AF10,AF11,AF12,AF13,AF15,AF21,AF24,AF26,AF29,AF31,AF35,AF40)</f>
        <v>28</v>
      </c>
      <c r="AG6" s="11">
        <f>SUM(AG7,AG8,AG9,AG10,AG11,AG12,AG13,AG15,AG21,AG24,AG26,AG29,AG31,AG35,AG40)</f>
        <v>0</v>
      </c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1"/>
    </row>
    <row r="7" spans="1:67" ht="18.75" x14ac:dyDescent="0.25">
      <c r="A7" s="119">
        <v>1</v>
      </c>
      <c r="B7" s="127" t="s">
        <v>149</v>
      </c>
      <c r="C7" s="66"/>
      <c r="D7" s="36">
        <f>SUM(F7,H7,J7,L7,N7,P7,R7,T7,V7,X7,Z7)</f>
        <v>0</v>
      </c>
      <c r="E7" s="148">
        <f>SUM(G7,I7,K7,M7,O7,Q7,S7,U7,W7,Y7,AA7)</f>
        <v>0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50"/>
      <c r="Z7" s="149"/>
      <c r="AA7" s="151"/>
      <c r="AB7" s="25"/>
      <c r="AC7" s="12"/>
      <c r="AD7" s="159"/>
      <c r="AE7" s="47" t="s">
        <v>85</v>
      </c>
      <c r="AF7" s="36">
        <f t="shared" ref="AF7:AG121" si="0">SUM(AH7,AJ7,AL7,AN7,AP7,AR7,AT7,AV7,AX7,AZ7,BB7,BD7,BF7,BH7,BJ7,BL7,BN7)</f>
        <v>20</v>
      </c>
      <c r="AG7" s="148">
        <f t="shared" ref="AG7:AG71" si="1">SUM(AI7,AK7,AM7,AO7,AQ7,AS7,AU7,AW7,AY7,BA7,BC7,BE7,BG7,BI7,BK7,BM7,BO7)</f>
        <v>0</v>
      </c>
      <c r="AH7" s="162">
        <v>5</v>
      </c>
      <c r="AI7" s="162"/>
      <c r="AJ7" s="162">
        <v>5</v>
      </c>
      <c r="AK7" s="162"/>
      <c r="AL7" s="162">
        <v>5</v>
      </c>
      <c r="AM7" s="162"/>
      <c r="AN7" s="162">
        <v>5</v>
      </c>
      <c r="AO7" s="163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4"/>
      <c r="BL7" s="164"/>
      <c r="BM7" s="164"/>
      <c r="BN7" s="164"/>
      <c r="BO7" s="165"/>
    </row>
    <row r="8" spans="1:67" ht="47.25" x14ac:dyDescent="0.25">
      <c r="A8" s="119">
        <v>2</v>
      </c>
      <c r="B8" s="127" t="s">
        <v>145</v>
      </c>
      <c r="C8" s="66"/>
      <c r="D8" s="36">
        <f t="shared" ref="D8:E23" si="2">SUM(F8,H8,J8,L8,N8,P8,R8,T8,V8,X8,Z8)</f>
        <v>0</v>
      </c>
      <c r="E8" s="148">
        <f t="shared" si="2"/>
        <v>0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73"/>
      <c r="Z8" s="49"/>
      <c r="AA8" s="81"/>
      <c r="AB8" s="66"/>
      <c r="AC8" s="37"/>
      <c r="AD8" s="95"/>
      <c r="AE8" s="55"/>
      <c r="AF8" s="36">
        <f t="shared" si="0"/>
        <v>0</v>
      </c>
      <c r="AG8" s="148">
        <f t="shared" si="1"/>
        <v>0</v>
      </c>
      <c r="AH8" s="162"/>
      <c r="AI8" s="162"/>
      <c r="AJ8" s="162"/>
      <c r="AK8" s="162"/>
      <c r="AL8" s="162"/>
      <c r="AM8" s="162"/>
      <c r="AN8" s="162"/>
      <c r="AO8" s="163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4"/>
      <c r="BL8" s="164"/>
      <c r="BM8" s="164"/>
      <c r="BN8" s="164"/>
      <c r="BO8" s="165"/>
    </row>
    <row r="9" spans="1:67" ht="18.75" x14ac:dyDescent="0.25">
      <c r="A9" s="119">
        <v>3</v>
      </c>
      <c r="B9" s="127" t="s">
        <v>148</v>
      </c>
      <c r="C9" s="66"/>
      <c r="D9" s="36">
        <f t="shared" si="2"/>
        <v>0</v>
      </c>
      <c r="E9" s="148">
        <f t="shared" si="2"/>
        <v>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73"/>
      <c r="Z9" s="49"/>
      <c r="AA9" s="81"/>
      <c r="AB9" s="66"/>
      <c r="AC9" s="37"/>
      <c r="AD9" s="95"/>
      <c r="AE9" s="55"/>
      <c r="AF9" s="36">
        <f t="shared" si="0"/>
        <v>0</v>
      </c>
      <c r="AG9" s="148">
        <f t="shared" si="1"/>
        <v>0</v>
      </c>
      <c r="AH9" s="162"/>
      <c r="AI9" s="162"/>
      <c r="AJ9" s="162"/>
      <c r="AK9" s="162"/>
      <c r="AL9" s="162"/>
      <c r="AM9" s="162"/>
      <c r="AN9" s="162"/>
      <c r="AO9" s="163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4"/>
      <c r="BL9" s="164"/>
      <c r="BM9" s="164"/>
      <c r="BN9" s="164"/>
      <c r="BO9" s="165"/>
    </row>
    <row r="10" spans="1:67" ht="18.75" x14ac:dyDescent="0.25">
      <c r="A10" s="119">
        <v>4</v>
      </c>
      <c r="B10" s="127" t="s">
        <v>150</v>
      </c>
      <c r="C10" s="66"/>
      <c r="D10" s="36">
        <f t="shared" si="2"/>
        <v>0</v>
      </c>
      <c r="E10" s="148">
        <f t="shared" si="2"/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73"/>
      <c r="Z10" s="49"/>
      <c r="AA10" s="81"/>
      <c r="AB10" s="66"/>
      <c r="AC10" s="37"/>
      <c r="AD10" s="95"/>
      <c r="AE10" s="55"/>
      <c r="AF10" s="36">
        <f t="shared" si="0"/>
        <v>0</v>
      </c>
      <c r="AG10" s="148">
        <f t="shared" si="1"/>
        <v>0</v>
      </c>
      <c r="AH10" s="162"/>
      <c r="AI10" s="162"/>
      <c r="AJ10" s="162"/>
      <c r="AK10" s="162"/>
      <c r="AL10" s="162"/>
      <c r="AM10" s="162"/>
      <c r="AN10" s="162"/>
      <c r="AO10" s="163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4"/>
      <c r="BL10" s="164"/>
      <c r="BM10" s="164"/>
      <c r="BN10" s="164"/>
      <c r="BO10" s="165"/>
    </row>
    <row r="11" spans="1:67" ht="18.75" x14ac:dyDescent="0.25">
      <c r="A11" s="119">
        <v>5</v>
      </c>
      <c r="B11" s="127" t="s">
        <v>146</v>
      </c>
      <c r="C11" s="66"/>
      <c r="D11" s="36">
        <f t="shared" si="2"/>
        <v>0</v>
      </c>
      <c r="E11" s="148">
        <f t="shared" si="2"/>
        <v>0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73"/>
      <c r="Z11" s="49"/>
      <c r="AA11" s="81"/>
      <c r="AB11" s="66"/>
      <c r="AC11" s="37"/>
      <c r="AD11" s="95"/>
      <c r="AE11" s="55"/>
      <c r="AF11" s="36">
        <f t="shared" si="0"/>
        <v>0</v>
      </c>
      <c r="AG11" s="148">
        <f t="shared" si="1"/>
        <v>0</v>
      </c>
      <c r="AH11" s="162"/>
      <c r="AI11" s="162"/>
      <c r="AJ11" s="162"/>
      <c r="AK11" s="162"/>
      <c r="AL11" s="162"/>
      <c r="AM11" s="162"/>
      <c r="AN11" s="162"/>
      <c r="AO11" s="163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4"/>
      <c r="BL11" s="164"/>
      <c r="BM11" s="164"/>
      <c r="BN11" s="164"/>
      <c r="BO11" s="165"/>
    </row>
    <row r="12" spans="1:67" ht="18.75" x14ac:dyDescent="0.25">
      <c r="A12" s="119">
        <v>6</v>
      </c>
      <c r="B12" s="127" t="s">
        <v>147</v>
      </c>
      <c r="C12" s="66"/>
      <c r="D12" s="36">
        <f t="shared" si="2"/>
        <v>0</v>
      </c>
      <c r="E12" s="148">
        <f t="shared" si="2"/>
        <v>0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73"/>
      <c r="Z12" s="49"/>
      <c r="AA12" s="81"/>
      <c r="AB12" s="66"/>
      <c r="AC12" s="37"/>
      <c r="AD12" s="95"/>
      <c r="AE12" s="55"/>
      <c r="AF12" s="36">
        <f t="shared" si="0"/>
        <v>0</v>
      </c>
      <c r="AG12" s="148">
        <f t="shared" si="1"/>
        <v>0</v>
      </c>
      <c r="AH12" s="164"/>
      <c r="AI12" s="164"/>
      <c r="AJ12" s="164"/>
      <c r="AK12" s="164"/>
      <c r="AL12" s="164"/>
      <c r="AM12" s="164"/>
      <c r="AN12" s="164"/>
      <c r="AO12" s="166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5"/>
    </row>
    <row r="13" spans="1:67" ht="18.75" x14ac:dyDescent="0.25">
      <c r="A13" s="120"/>
      <c r="B13" s="129" t="s">
        <v>0</v>
      </c>
      <c r="C13" s="3"/>
      <c r="D13" s="13">
        <f>SUM(D14)</f>
        <v>0</v>
      </c>
      <c r="E13" s="13">
        <f>SUM(E14)</f>
        <v>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74"/>
      <c r="Z13" s="52"/>
      <c r="AA13" s="82"/>
      <c r="AB13" s="3"/>
      <c r="AC13" s="28">
        <f>SUM(AC14)</f>
        <v>0</v>
      </c>
      <c r="AD13" s="96">
        <f>SUM(AD14)</f>
        <v>0</v>
      </c>
      <c r="AE13" s="56"/>
      <c r="AF13" s="13">
        <f>SUM(AF14)</f>
        <v>0</v>
      </c>
      <c r="AG13" s="13">
        <f>SUM(AG14)</f>
        <v>0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8"/>
    </row>
    <row r="14" spans="1:67" ht="18.75" x14ac:dyDescent="0.25">
      <c r="A14" s="119">
        <v>7</v>
      </c>
      <c r="B14" s="186" t="s">
        <v>172</v>
      </c>
      <c r="C14" s="2"/>
      <c r="D14" s="12">
        <f t="shared" si="2"/>
        <v>0</v>
      </c>
      <c r="E14" s="12">
        <f t="shared" si="2"/>
        <v>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73"/>
      <c r="Z14" s="49"/>
      <c r="AA14" s="81"/>
      <c r="AB14" s="2"/>
      <c r="AC14" s="27"/>
      <c r="AD14" s="97"/>
      <c r="AE14" s="57"/>
      <c r="AF14" s="12">
        <f t="shared" si="0"/>
        <v>0</v>
      </c>
      <c r="AG14" s="153">
        <f t="shared" si="1"/>
        <v>0</v>
      </c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5"/>
    </row>
    <row r="15" spans="1:67" ht="18.75" x14ac:dyDescent="0.25">
      <c r="A15" s="121"/>
      <c r="B15" s="129" t="s">
        <v>154</v>
      </c>
      <c r="C15" s="3"/>
      <c r="D15" s="13">
        <f>SUM(D16:D20)</f>
        <v>0</v>
      </c>
      <c r="E15" s="13">
        <f>SUM(E16:E20)</f>
        <v>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74"/>
      <c r="Z15" s="52"/>
      <c r="AA15" s="82"/>
      <c r="AB15" s="3"/>
      <c r="AC15" s="28">
        <f>SUM(AC16:AC20)</f>
        <v>0</v>
      </c>
      <c r="AD15" s="96">
        <f>SUM(AD16:AD20)</f>
        <v>0</v>
      </c>
      <c r="AE15" s="56"/>
      <c r="AF15" s="13">
        <f>SUM(AF16:AF20)</f>
        <v>8</v>
      </c>
      <c r="AG15" s="13">
        <f>SUM(AG16:AG20)</f>
        <v>0</v>
      </c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8"/>
    </row>
    <row r="16" spans="1:67" ht="18.75" x14ac:dyDescent="0.25">
      <c r="A16" s="119">
        <v>8</v>
      </c>
      <c r="B16" s="133" t="s">
        <v>171</v>
      </c>
      <c r="C16" s="66"/>
      <c r="D16" s="36">
        <f t="shared" ref="D16:D20" si="3">SUM(F16,H16,J16,L16,N16,P16,R16,T16,V16,X16,Z16)</f>
        <v>0</v>
      </c>
      <c r="E16" s="36">
        <f>SUM(G16,I16,K16,M16,O16,Q16,S16,U16,W16,Y16,AA16)</f>
        <v>0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73"/>
      <c r="Z16" s="49"/>
      <c r="AA16" s="81"/>
      <c r="AB16" s="66"/>
      <c r="AC16" s="37"/>
      <c r="AD16" s="95"/>
      <c r="AE16" s="55"/>
      <c r="AF16" s="36">
        <f t="shared" si="0"/>
        <v>0</v>
      </c>
      <c r="AG16" s="148">
        <f t="shared" si="1"/>
        <v>0</v>
      </c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4"/>
      <c r="BG16" s="164"/>
      <c r="BH16" s="164"/>
      <c r="BI16" s="164"/>
      <c r="BJ16" s="164"/>
      <c r="BK16" s="164"/>
      <c r="BL16" s="164"/>
      <c r="BM16" s="164"/>
      <c r="BN16" s="164"/>
      <c r="BO16" s="165"/>
    </row>
    <row r="17" spans="1:67" ht="18.75" x14ac:dyDescent="0.25">
      <c r="A17" s="119">
        <v>9</v>
      </c>
      <c r="B17" s="127" t="s">
        <v>151</v>
      </c>
      <c r="C17" s="66"/>
      <c r="D17" s="36">
        <f t="shared" si="3"/>
        <v>0</v>
      </c>
      <c r="E17" s="36">
        <f t="shared" si="2"/>
        <v>0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73"/>
      <c r="Z17" s="49"/>
      <c r="AA17" s="81"/>
      <c r="AB17" s="66"/>
      <c r="AC17" s="37"/>
      <c r="AD17" s="95"/>
      <c r="AE17" s="55"/>
      <c r="AF17" s="36">
        <f t="shared" si="0"/>
        <v>0</v>
      </c>
      <c r="AG17" s="148">
        <f t="shared" si="1"/>
        <v>0</v>
      </c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4"/>
      <c r="BG17" s="164"/>
      <c r="BH17" s="164"/>
      <c r="BI17" s="164"/>
      <c r="BJ17" s="164"/>
      <c r="BK17" s="164"/>
      <c r="BL17" s="164"/>
      <c r="BM17" s="164"/>
      <c r="BN17" s="164"/>
      <c r="BO17" s="165"/>
    </row>
    <row r="18" spans="1:67" ht="18.75" x14ac:dyDescent="0.25">
      <c r="A18" s="119">
        <v>10</v>
      </c>
      <c r="B18" s="127" t="s">
        <v>152</v>
      </c>
      <c r="C18" s="66"/>
      <c r="D18" s="36">
        <f t="shared" si="3"/>
        <v>0</v>
      </c>
      <c r="E18" s="36">
        <f t="shared" si="2"/>
        <v>0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73"/>
      <c r="Z18" s="49"/>
      <c r="AA18" s="81"/>
      <c r="AB18" s="98"/>
      <c r="AC18" s="37"/>
      <c r="AD18" s="95"/>
      <c r="AE18" s="55"/>
      <c r="AF18" s="36">
        <f t="shared" si="0"/>
        <v>0</v>
      </c>
      <c r="AG18" s="148">
        <f t="shared" si="1"/>
        <v>0</v>
      </c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4"/>
      <c r="BG18" s="164"/>
      <c r="BH18" s="164"/>
      <c r="BI18" s="164"/>
      <c r="BJ18" s="164"/>
      <c r="BK18" s="164"/>
      <c r="BL18" s="164"/>
      <c r="BM18" s="164"/>
      <c r="BN18" s="164"/>
      <c r="BO18" s="165"/>
    </row>
    <row r="19" spans="1:67" ht="18.75" x14ac:dyDescent="0.25">
      <c r="A19" s="119">
        <v>11</v>
      </c>
      <c r="B19" s="127" t="s">
        <v>153</v>
      </c>
      <c r="C19" s="66"/>
      <c r="D19" s="36">
        <f t="shared" si="3"/>
        <v>0</v>
      </c>
      <c r="E19" s="36">
        <f t="shared" si="2"/>
        <v>0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73"/>
      <c r="Z19" s="49"/>
      <c r="AA19" s="81"/>
      <c r="AB19" s="25"/>
      <c r="AC19" s="36"/>
      <c r="AD19" s="159"/>
      <c r="AE19" s="47" t="s">
        <v>85</v>
      </c>
      <c r="AF19" s="36">
        <f t="shared" si="0"/>
        <v>8</v>
      </c>
      <c r="AG19" s="148">
        <f t="shared" si="1"/>
        <v>0</v>
      </c>
      <c r="AH19" s="162">
        <v>2</v>
      </c>
      <c r="AI19" s="162"/>
      <c r="AJ19" s="162">
        <v>2</v>
      </c>
      <c r="AK19" s="162"/>
      <c r="AL19" s="162">
        <v>2</v>
      </c>
      <c r="AM19" s="162"/>
      <c r="AN19" s="162">
        <v>2</v>
      </c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4"/>
      <c r="BG19" s="164"/>
      <c r="BH19" s="164"/>
      <c r="BI19" s="164"/>
      <c r="BJ19" s="164"/>
      <c r="BK19" s="164"/>
      <c r="BL19" s="164"/>
      <c r="BM19" s="164"/>
      <c r="BN19" s="164"/>
      <c r="BO19" s="165"/>
    </row>
    <row r="20" spans="1:67" ht="18.75" x14ac:dyDescent="0.25">
      <c r="A20" s="119">
        <v>12</v>
      </c>
      <c r="B20" s="127" t="s">
        <v>155</v>
      </c>
      <c r="C20" s="66"/>
      <c r="D20" s="36">
        <f t="shared" si="3"/>
        <v>0</v>
      </c>
      <c r="E20" s="36">
        <f t="shared" si="2"/>
        <v>0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73"/>
      <c r="Z20" s="49"/>
      <c r="AA20" s="81"/>
      <c r="AB20" s="98"/>
      <c r="AC20" s="37"/>
      <c r="AD20" s="95"/>
      <c r="AE20" s="55"/>
      <c r="AF20" s="36">
        <f t="shared" si="0"/>
        <v>0</v>
      </c>
      <c r="AG20" s="148">
        <f t="shared" si="1"/>
        <v>0</v>
      </c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4"/>
      <c r="BG20" s="164"/>
      <c r="BH20" s="164"/>
      <c r="BI20" s="164"/>
      <c r="BJ20" s="164"/>
      <c r="BK20" s="164"/>
      <c r="BL20" s="164"/>
      <c r="BM20" s="164"/>
      <c r="BN20" s="164"/>
      <c r="BO20" s="165"/>
    </row>
    <row r="21" spans="1:67" ht="18.75" x14ac:dyDescent="0.25">
      <c r="A21" s="121"/>
      <c r="B21" s="129" t="s">
        <v>1</v>
      </c>
      <c r="C21" s="3"/>
      <c r="D21" s="13">
        <f>SUM(D22:D23)</f>
        <v>0</v>
      </c>
      <c r="E21" s="13">
        <f>SUM(E22:E23)</f>
        <v>0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74"/>
      <c r="Z21" s="52"/>
      <c r="AA21" s="82"/>
      <c r="AB21" s="3"/>
      <c r="AC21" s="28">
        <f>SUM(AC22:AC23)</f>
        <v>0</v>
      </c>
      <c r="AD21" s="96">
        <f>SUM(AD22:AD23)</f>
        <v>0</v>
      </c>
      <c r="AE21" s="56"/>
      <c r="AF21" s="13">
        <f>SUM(AF22:AF23)</f>
        <v>0</v>
      </c>
      <c r="AG21" s="13">
        <f>SUM(AG22:AG23)</f>
        <v>0</v>
      </c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8"/>
    </row>
    <row r="22" spans="1:67" ht="18.75" x14ac:dyDescent="0.25">
      <c r="A22" s="119">
        <v>13</v>
      </c>
      <c r="B22" s="127" t="s">
        <v>156</v>
      </c>
      <c r="C22" s="2"/>
      <c r="D22" s="12">
        <f t="shared" ref="D22:D23" si="4">SUM(F22,H22,J22,L22,N22,P22,R22,T22,V22,X22,Z22)</f>
        <v>0</v>
      </c>
      <c r="E22" s="12">
        <f t="shared" si="2"/>
        <v>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73"/>
      <c r="Z22" s="49"/>
      <c r="AA22" s="81"/>
      <c r="AB22" s="2"/>
      <c r="AC22" s="27"/>
      <c r="AD22" s="97"/>
      <c r="AE22" s="57"/>
      <c r="AF22" s="12">
        <f t="shared" si="0"/>
        <v>0</v>
      </c>
      <c r="AG22" s="153">
        <f t="shared" si="1"/>
        <v>0</v>
      </c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5"/>
    </row>
    <row r="23" spans="1:67" ht="18.75" x14ac:dyDescent="0.25">
      <c r="A23" s="119">
        <v>14</v>
      </c>
      <c r="B23" s="127" t="s">
        <v>157</v>
      </c>
      <c r="C23" s="2"/>
      <c r="D23" s="12">
        <f t="shared" si="4"/>
        <v>0</v>
      </c>
      <c r="E23" s="12">
        <f t="shared" si="2"/>
        <v>0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73"/>
      <c r="Z23" s="49"/>
      <c r="AA23" s="81"/>
      <c r="AB23" s="2"/>
      <c r="AC23" s="27"/>
      <c r="AD23" s="97"/>
      <c r="AE23" s="57"/>
      <c r="AF23" s="12">
        <f t="shared" si="0"/>
        <v>0</v>
      </c>
      <c r="AG23" s="153">
        <f t="shared" si="1"/>
        <v>0</v>
      </c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5"/>
    </row>
    <row r="24" spans="1:67" ht="18.75" x14ac:dyDescent="0.25">
      <c r="A24" s="121"/>
      <c r="B24" s="129" t="s">
        <v>2</v>
      </c>
      <c r="C24" s="3"/>
      <c r="D24" s="13">
        <f>SUM(D25)</f>
        <v>0</v>
      </c>
      <c r="E24" s="13">
        <f>SUM(E25)</f>
        <v>0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74"/>
      <c r="Z24" s="52"/>
      <c r="AA24" s="82"/>
      <c r="AB24" s="3"/>
      <c r="AC24" s="28">
        <f>SUM(AC25)</f>
        <v>0</v>
      </c>
      <c r="AD24" s="96">
        <f>SUM(AD25)</f>
        <v>0</v>
      </c>
      <c r="AE24" s="56"/>
      <c r="AF24" s="13">
        <f>SUM(AF25)</f>
        <v>0</v>
      </c>
      <c r="AG24" s="13">
        <f>SUM(AG25)</f>
        <v>0</v>
      </c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8"/>
    </row>
    <row r="25" spans="1:67" ht="18.75" x14ac:dyDescent="0.25">
      <c r="A25" s="119">
        <v>15</v>
      </c>
      <c r="B25" s="127" t="s">
        <v>158</v>
      </c>
      <c r="C25" s="2"/>
      <c r="D25" s="12">
        <f t="shared" ref="D25:E39" si="5">SUM(F25,H25,J25,L25,N25,P25,R25,T25,V25,X25,Z25)</f>
        <v>0</v>
      </c>
      <c r="E25" s="12">
        <f t="shared" si="5"/>
        <v>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73"/>
      <c r="Z25" s="49"/>
      <c r="AA25" s="81"/>
      <c r="AB25" s="2"/>
      <c r="AC25" s="27"/>
      <c r="AD25" s="97"/>
      <c r="AE25" s="57"/>
      <c r="AF25" s="12">
        <f t="shared" si="0"/>
        <v>0</v>
      </c>
      <c r="AG25" s="153">
        <f t="shared" si="1"/>
        <v>0</v>
      </c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5"/>
    </row>
    <row r="26" spans="1:67" ht="18.75" x14ac:dyDescent="0.25">
      <c r="A26" s="121"/>
      <c r="B26" s="129" t="s">
        <v>3</v>
      </c>
      <c r="C26" s="3"/>
      <c r="D26" s="13">
        <f>SUM(D27:D28)</f>
        <v>0</v>
      </c>
      <c r="E26" s="13">
        <f>SUM(E27:E28)</f>
        <v>0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74"/>
      <c r="Z26" s="52"/>
      <c r="AA26" s="82"/>
      <c r="AB26" s="3"/>
      <c r="AC26" s="28">
        <f>SUM(AC27:AC28)</f>
        <v>0</v>
      </c>
      <c r="AD26" s="96">
        <f>SUM(AD27:AD28)</f>
        <v>0</v>
      </c>
      <c r="AE26" s="56"/>
      <c r="AF26" s="13">
        <f>SUM(AF27:AF28)</f>
        <v>0</v>
      </c>
      <c r="AG26" s="13">
        <f>SUM(AG27:AG28)</f>
        <v>0</v>
      </c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8"/>
    </row>
    <row r="27" spans="1:67" ht="18.75" x14ac:dyDescent="0.25">
      <c r="A27" s="119">
        <v>16</v>
      </c>
      <c r="B27" s="127" t="s">
        <v>160</v>
      </c>
      <c r="C27" s="2"/>
      <c r="D27" s="12">
        <f t="shared" ref="D27:D28" si="6">SUM(F27,H27,J27,L27,N27,P27,R27,T27,V27,X27,Z27)</f>
        <v>0</v>
      </c>
      <c r="E27" s="12">
        <f t="shared" si="5"/>
        <v>0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73"/>
      <c r="Z27" s="49"/>
      <c r="AA27" s="81"/>
      <c r="AB27" s="2"/>
      <c r="AC27" s="27"/>
      <c r="AD27" s="97"/>
      <c r="AE27" s="57"/>
      <c r="AF27" s="12">
        <f t="shared" si="0"/>
        <v>0</v>
      </c>
      <c r="AG27" s="153">
        <f t="shared" si="1"/>
        <v>0</v>
      </c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5"/>
    </row>
    <row r="28" spans="1:67" ht="18.75" x14ac:dyDescent="0.25">
      <c r="A28" s="119">
        <v>17</v>
      </c>
      <c r="B28" s="127" t="s">
        <v>159</v>
      </c>
      <c r="C28" s="2"/>
      <c r="D28" s="12">
        <f t="shared" si="6"/>
        <v>0</v>
      </c>
      <c r="E28" s="12">
        <f t="shared" si="5"/>
        <v>0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73"/>
      <c r="Z28" s="49"/>
      <c r="AA28" s="81"/>
      <c r="AB28" s="2"/>
      <c r="AC28" s="27"/>
      <c r="AD28" s="97"/>
      <c r="AE28" s="57"/>
      <c r="AF28" s="12">
        <f t="shared" si="0"/>
        <v>0</v>
      </c>
      <c r="AG28" s="153">
        <f t="shared" si="1"/>
        <v>0</v>
      </c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5"/>
    </row>
    <row r="29" spans="1:67" ht="18.75" x14ac:dyDescent="0.25">
      <c r="A29" s="121"/>
      <c r="B29" s="129" t="s">
        <v>4</v>
      </c>
      <c r="C29" s="3"/>
      <c r="D29" s="13">
        <f>SUM(D30)</f>
        <v>0</v>
      </c>
      <c r="E29" s="13">
        <f>SUM(E30)</f>
        <v>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74"/>
      <c r="Z29" s="52"/>
      <c r="AA29" s="82"/>
      <c r="AB29" s="3"/>
      <c r="AC29" s="28">
        <f>SUM(AC30)</f>
        <v>0</v>
      </c>
      <c r="AD29" s="96">
        <f>SUM(AD30)</f>
        <v>0</v>
      </c>
      <c r="AE29" s="56"/>
      <c r="AF29" s="13">
        <f>SUM(AF30)</f>
        <v>0</v>
      </c>
      <c r="AG29" s="13">
        <f>SUM(AG30)</f>
        <v>0</v>
      </c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8"/>
    </row>
    <row r="30" spans="1:67" ht="18.75" x14ac:dyDescent="0.25">
      <c r="A30" s="119">
        <v>18</v>
      </c>
      <c r="B30" s="127" t="s">
        <v>161</v>
      </c>
      <c r="C30" s="2"/>
      <c r="D30" s="12">
        <f t="shared" ref="D30" si="7">SUM(F30,H30,J30,L30,N30,P30,R30,T30,V30,X30,Z30)</f>
        <v>0</v>
      </c>
      <c r="E30" s="12">
        <f t="shared" si="5"/>
        <v>0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73"/>
      <c r="Z30" s="49"/>
      <c r="AA30" s="81"/>
      <c r="AB30" s="2"/>
      <c r="AC30" s="27"/>
      <c r="AD30" s="97"/>
      <c r="AE30" s="57"/>
      <c r="AF30" s="12">
        <f t="shared" si="0"/>
        <v>0</v>
      </c>
      <c r="AG30" s="153">
        <f t="shared" si="1"/>
        <v>0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5"/>
    </row>
    <row r="31" spans="1:67" ht="18.75" x14ac:dyDescent="0.25">
      <c r="A31" s="121"/>
      <c r="B31" s="129" t="s">
        <v>5</v>
      </c>
      <c r="C31" s="3"/>
      <c r="D31" s="13">
        <f>SUM(D32:D34)</f>
        <v>0</v>
      </c>
      <c r="E31" s="13">
        <f>SUM(E32:E34)</f>
        <v>0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74"/>
      <c r="Z31" s="52"/>
      <c r="AA31" s="82"/>
      <c r="AB31" s="3"/>
      <c r="AC31" s="28">
        <f>SUM(AC32:AC34)</f>
        <v>0</v>
      </c>
      <c r="AD31" s="96">
        <f>SUM(AD32:AD34)</f>
        <v>0</v>
      </c>
      <c r="AE31" s="56"/>
      <c r="AF31" s="13">
        <f>SUM(AF32:AF34)</f>
        <v>0</v>
      </c>
      <c r="AG31" s="13">
        <f>SUM(AG32:AG34)</f>
        <v>0</v>
      </c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8"/>
    </row>
    <row r="32" spans="1:67" ht="18.75" x14ac:dyDescent="0.25">
      <c r="A32" s="119">
        <v>19</v>
      </c>
      <c r="B32" s="127" t="s">
        <v>164</v>
      </c>
      <c r="C32" s="2"/>
      <c r="D32" s="12">
        <f t="shared" ref="D32:D34" si="8">SUM(F32,H32,J32,L32,N32,P32,R32,T32,V32,X32,Z32)</f>
        <v>0</v>
      </c>
      <c r="E32" s="12">
        <f t="shared" si="5"/>
        <v>0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73"/>
      <c r="Z32" s="49"/>
      <c r="AA32" s="81"/>
      <c r="AB32" s="2"/>
      <c r="AC32" s="27"/>
      <c r="AD32" s="97"/>
      <c r="AE32" s="57"/>
      <c r="AF32" s="12">
        <f t="shared" si="0"/>
        <v>0</v>
      </c>
      <c r="AG32" s="153">
        <f t="shared" si="1"/>
        <v>0</v>
      </c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5"/>
    </row>
    <row r="33" spans="1:67" ht="18.75" x14ac:dyDescent="0.25">
      <c r="A33" s="119">
        <v>20</v>
      </c>
      <c r="B33" s="127" t="s">
        <v>163</v>
      </c>
      <c r="C33" s="2"/>
      <c r="D33" s="12">
        <f t="shared" si="8"/>
        <v>0</v>
      </c>
      <c r="E33" s="12">
        <f t="shared" si="5"/>
        <v>0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73"/>
      <c r="Z33" s="49"/>
      <c r="AA33" s="81"/>
      <c r="AB33" s="2"/>
      <c r="AC33" s="27"/>
      <c r="AD33" s="97"/>
      <c r="AE33" s="57"/>
      <c r="AF33" s="12">
        <f t="shared" si="0"/>
        <v>0</v>
      </c>
      <c r="AG33" s="153">
        <f t="shared" si="1"/>
        <v>0</v>
      </c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5"/>
    </row>
    <row r="34" spans="1:67" ht="18.75" x14ac:dyDescent="0.25">
      <c r="A34" s="119">
        <v>21</v>
      </c>
      <c r="B34" s="127" t="s">
        <v>162</v>
      </c>
      <c r="C34" s="2"/>
      <c r="D34" s="12">
        <f t="shared" si="8"/>
        <v>0</v>
      </c>
      <c r="E34" s="12">
        <f t="shared" si="5"/>
        <v>0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73"/>
      <c r="Z34" s="49"/>
      <c r="AA34" s="81"/>
      <c r="AB34" s="2"/>
      <c r="AC34" s="27"/>
      <c r="AD34" s="97"/>
      <c r="AE34" s="57"/>
      <c r="AF34" s="12">
        <f t="shared" si="0"/>
        <v>0</v>
      </c>
      <c r="AG34" s="153">
        <f t="shared" si="1"/>
        <v>0</v>
      </c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5"/>
    </row>
    <row r="35" spans="1:67" ht="18.75" x14ac:dyDescent="0.25">
      <c r="A35" s="121"/>
      <c r="B35" s="129" t="s">
        <v>6</v>
      </c>
      <c r="C35" s="3"/>
      <c r="D35" s="13">
        <f>SUM(D36:D39)</f>
        <v>0</v>
      </c>
      <c r="E35" s="13">
        <f>SUM(E36:E39)</f>
        <v>0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74"/>
      <c r="Z35" s="52"/>
      <c r="AA35" s="82"/>
      <c r="AB35" s="3"/>
      <c r="AC35" s="28">
        <f>SUM(AC36:AC39)</f>
        <v>0</v>
      </c>
      <c r="AD35" s="96">
        <f>SUM(AD36:AD39)</f>
        <v>0</v>
      </c>
      <c r="AE35" s="56"/>
      <c r="AF35" s="13">
        <f>SUM(AF36:AF39)</f>
        <v>0</v>
      </c>
      <c r="AG35" s="13">
        <f>SUM(AG36:AG39)</f>
        <v>0</v>
      </c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8"/>
    </row>
    <row r="36" spans="1:67" ht="18.75" x14ac:dyDescent="0.25">
      <c r="A36" s="119">
        <v>22</v>
      </c>
      <c r="B36" s="127" t="s">
        <v>166</v>
      </c>
      <c r="C36" s="66"/>
      <c r="D36" s="36">
        <f t="shared" ref="D36:D37" si="9">SUM(F36,H36,J36,L36,N36,P36,R36,T36,V36,X36,Z36)</f>
        <v>0</v>
      </c>
      <c r="E36" s="36">
        <f t="shared" si="5"/>
        <v>0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73"/>
      <c r="Z36" s="49"/>
      <c r="AA36" s="81"/>
      <c r="AB36" s="2"/>
      <c r="AC36" s="27"/>
      <c r="AD36" s="97"/>
      <c r="AE36" s="57"/>
      <c r="AF36" s="12">
        <f t="shared" si="0"/>
        <v>0</v>
      </c>
      <c r="AG36" s="153">
        <f t="shared" si="1"/>
        <v>0</v>
      </c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5"/>
    </row>
    <row r="37" spans="1:67" ht="18.75" x14ac:dyDescent="0.25">
      <c r="A37" s="119">
        <v>23</v>
      </c>
      <c r="B37" s="127" t="s">
        <v>167</v>
      </c>
      <c r="C37" s="66"/>
      <c r="D37" s="36">
        <f t="shared" si="9"/>
        <v>0</v>
      </c>
      <c r="E37" s="36">
        <f t="shared" si="5"/>
        <v>0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73"/>
      <c r="Z37" s="49"/>
      <c r="AA37" s="81"/>
      <c r="AB37" s="2"/>
      <c r="AC37" s="27"/>
      <c r="AD37" s="97"/>
      <c r="AE37" s="57"/>
      <c r="AF37" s="12">
        <f t="shared" si="0"/>
        <v>0</v>
      </c>
      <c r="AG37" s="153">
        <f t="shared" si="1"/>
        <v>0</v>
      </c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5"/>
    </row>
    <row r="38" spans="1:67" ht="18.75" x14ac:dyDescent="0.25">
      <c r="A38" s="119">
        <v>24</v>
      </c>
      <c r="B38" s="127" t="s">
        <v>165</v>
      </c>
      <c r="C38" s="66"/>
      <c r="D38" s="36">
        <f>SUM(F38,H38,J38,L38,N38,P38,R38,T38,V38,X38,Z38)</f>
        <v>0</v>
      </c>
      <c r="E38" s="36">
        <f t="shared" si="5"/>
        <v>0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73"/>
      <c r="Z38" s="49"/>
      <c r="AA38" s="81"/>
      <c r="AB38" s="2"/>
      <c r="AC38" s="27"/>
      <c r="AD38" s="97"/>
      <c r="AE38" s="57"/>
      <c r="AF38" s="12">
        <f t="shared" si="0"/>
        <v>0</v>
      </c>
      <c r="AG38" s="153">
        <f t="shared" si="1"/>
        <v>0</v>
      </c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5"/>
    </row>
    <row r="39" spans="1:67" ht="18.75" x14ac:dyDescent="0.25">
      <c r="A39" s="119">
        <v>25</v>
      </c>
      <c r="B39" s="127" t="s">
        <v>168</v>
      </c>
      <c r="C39" s="66"/>
      <c r="D39" s="36">
        <f t="shared" ref="D39" si="10">SUM(F39,H39,J39,L39,N39,P39,R39,T39,V39,X39,Z39)</f>
        <v>0</v>
      </c>
      <c r="E39" s="36">
        <f t="shared" si="5"/>
        <v>0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73"/>
      <c r="Z39" s="49"/>
      <c r="AA39" s="81"/>
      <c r="AB39" s="2"/>
      <c r="AC39" s="27"/>
      <c r="AD39" s="97"/>
      <c r="AE39" s="57"/>
      <c r="AF39" s="12">
        <f t="shared" si="0"/>
        <v>0</v>
      </c>
      <c r="AG39" s="153">
        <f t="shared" si="1"/>
        <v>0</v>
      </c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5"/>
    </row>
    <row r="40" spans="1:67" ht="18.75" x14ac:dyDescent="0.25">
      <c r="A40" s="121"/>
      <c r="B40" s="129" t="s">
        <v>7</v>
      </c>
      <c r="C40" s="3"/>
      <c r="D40" s="13">
        <f>SUM(D41:D42)</f>
        <v>0</v>
      </c>
      <c r="E40" s="13">
        <f>SUM(E41:E42)</f>
        <v>0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74"/>
      <c r="Z40" s="52"/>
      <c r="AA40" s="82"/>
      <c r="AB40" s="3"/>
      <c r="AC40" s="28">
        <f>SUM(AC41:AC42)</f>
        <v>0</v>
      </c>
      <c r="AD40" s="96">
        <f>SUM(AD41:AD42)</f>
        <v>0</v>
      </c>
      <c r="AE40" s="56"/>
      <c r="AF40" s="13">
        <f>SUM(AF41:AF42)</f>
        <v>0</v>
      </c>
      <c r="AG40" s="13">
        <f>SUM(AG41:AG42)</f>
        <v>0</v>
      </c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8"/>
    </row>
    <row r="41" spans="1:67" s="10" customFormat="1" ht="30" customHeight="1" x14ac:dyDescent="0.25">
      <c r="A41" s="119">
        <v>26</v>
      </c>
      <c r="B41" s="127" t="s">
        <v>169</v>
      </c>
      <c r="C41" s="2"/>
      <c r="D41" s="12">
        <f t="shared" ref="D41:E104" si="11">SUM(F41,H41,J41,L41,N41,P41,R41,T41,V41,X41,Z41)</f>
        <v>0</v>
      </c>
      <c r="E41" s="12">
        <f t="shared" si="11"/>
        <v>0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73"/>
      <c r="Z41" s="49"/>
      <c r="AA41" s="81"/>
      <c r="AB41" s="2"/>
      <c r="AC41" s="27"/>
      <c r="AD41" s="97"/>
      <c r="AE41" s="57"/>
      <c r="AF41" s="12">
        <f t="shared" si="0"/>
        <v>0</v>
      </c>
      <c r="AG41" s="153">
        <f t="shared" si="1"/>
        <v>0</v>
      </c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5"/>
    </row>
    <row r="42" spans="1:67" ht="18.75" x14ac:dyDescent="0.25">
      <c r="A42" s="119">
        <v>27</v>
      </c>
      <c r="B42" s="127" t="s">
        <v>170</v>
      </c>
      <c r="C42" s="2"/>
      <c r="D42" s="12">
        <f t="shared" si="11"/>
        <v>0</v>
      </c>
      <c r="E42" s="12">
        <f t="shared" si="11"/>
        <v>0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73"/>
      <c r="Z42" s="49"/>
      <c r="AA42" s="81"/>
      <c r="AB42" s="2"/>
      <c r="AC42" s="27"/>
      <c r="AD42" s="97"/>
      <c r="AE42" s="57"/>
      <c r="AF42" s="12">
        <f t="shared" si="0"/>
        <v>0</v>
      </c>
      <c r="AG42" s="153">
        <f t="shared" si="1"/>
        <v>0</v>
      </c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5"/>
    </row>
    <row r="43" spans="1:67" ht="18.75" x14ac:dyDescent="0.25">
      <c r="A43" s="122"/>
      <c r="B43" s="131" t="s">
        <v>173</v>
      </c>
      <c r="C43" s="4"/>
      <c r="D43" s="14">
        <f>SUM(D44,D45,D52,D56)</f>
        <v>0</v>
      </c>
      <c r="E43" s="14">
        <f>SUM(E44,E45,E52,E56)</f>
        <v>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75"/>
      <c r="Z43" s="51"/>
      <c r="AA43" s="83"/>
      <c r="AB43" s="4"/>
      <c r="AC43" s="29">
        <f>SUM(AC44,AC45,AC52,AC56)</f>
        <v>0</v>
      </c>
      <c r="AD43" s="99">
        <f>SUM(AD44,AD45,AD52,AD56)</f>
        <v>0</v>
      </c>
      <c r="AE43" s="59"/>
      <c r="AF43" s="14">
        <f>SUM(AF44,AF45,AF52,AF56)</f>
        <v>0</v>
      </c>
      <c r="AG43" s="14">
        <f>SUM(AG44,AG45,AG52,AG56)</f>
        <v>0</v>
      </c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70"/>
    </row>
    <row r="44" spans="1:67" ht="18.75" x14ac:dyDescent="0.25">
      <c r="A44" s="119">
        <v>28</v>
      </c>
      <c r="B44" s="127" t="s">
        <v>174</v>
      </c>
      <c r="C44" s="66"/>
      <c r="D44" s="12">
        <f t="shared" si="11"/>
        <v>0</v>
      </c>
      <c r="E44" s="12">
        <f t="shared" si="11"/>
        <v>0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73"/>
      <c r="Z44" s="49"/>
      <c r="AA44" s="81"/>
      <c r="AB44" s="98"/>
      <c r="AC44" s="37"/>
      <c r="AD44" s="95"/>
      <c r="AE44" s="55"/>
      <c r="AF44" s="36">
        <f t="shared" si="0"/>
        <v>0</v>
      </c>
      <c r="AG44" s="148">
        <f t="shared" si="1"/>
        <v>0</v>
      </c>
      <c r="AH44" s="162"/>
      <c r="AI44" s="162"/>
      <c r="AJ44" s="162"/>
      <c r="AK44" s="162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5"/>
    </row>
    <row r="45" spans="1:67" ht="18.75" x14ac:dyDescent="0.25">
      <c r="A45" s="121"/>
      <c r="B45" s="129" t="s">
        <v>8</v>
      </c>
      <c r="C45" s="3"/>
      <c r="D45" s="13">
        <f>SUM(D46:D51)</f>
        <v>0</v>
      </c>
      <c r="E45" s="13">
        <f>SUM(E46:E51)</f>
        <v>0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74"/>
      <c r="Z45" s="52"/>
      <c r="AA45" s="82"/>
      <c r="AB45" s="3"/>
      <c r="AC45" s="28">
        <f>SUM(AC46:AC51)</f>
        <v>0</v>
      </c>
      <c r="AD45" s="96">
        <f>SUM(AD46:AD51)</f>
        <v>0</v>
      </c>
      <c r="AE45" s="56"/>
      <c r="AF45" s="13">
        <f>SUM(AF46:AF51)</f>
        <v>0</v>
      </c>
      <c r="AG45" s="13">
        <f>SUM(AG46:AG51)</f>
        <v>0</v>
      </c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8"/>
    </row>
    <row r="46" spans="1:67" ht="18.75" x14ac:dyDescent="0.25">
      <c r="A46" s="119">
        <v>29</v>
      </c>
      <c r="B46" s="127" t="s">
        <v>177</v>
      </c>
      <c r="C46" s="2"/>
      <c r="D46" s="12">
        <f t="shared" si="11"/>
        <v>0</v>
      </c>
      <c r="E46" s="12">
        <f t="shared" si="11"/>
        <v>0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73"/>
      <c r="Z46" s="49"/>
      <c r="AA46" s="81"/>
      <c r="AB46" s="66"/>
      <c r="AC46" s="37"/>
      <c r="AD46" s="95"/>
      <c r="AE46" s="55"/>
      <c r="AF46" s="36">
        <f t="shared" si="0"/>
        <v>0</v>
      </c>
      <c r="AG46" s="148">
        <f t="shared" si="1"/>
        <v>0</v>
      </c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4"/>
      <c r="BI46" s="164"/>
      <c r="BJ46" s="164"/>
      <c r="BK46" s="164"/>
      <c r="BL46" s="164"/>
      <c r="BM46" s="164"/>
      <c r="BN46" s="164"/>
      <c r="BO46" s="165"/>
    </row>
    <row r="47" spans="1:67" ht="18.75" x14ac:dyDescent="0.25">
      <c r="A47" s="119">
        <v>30</v>
      </c>
      <c r="B47" s="127" t="s">
        <v>176</v>
      </c>
      <c r="C47" s="2"/>
      <c r="D47" s="12">
        <f t="shared" si="11"/>
        <v>0</v>
      </c>
      <c r="E47" s="12">
        <f t="shared" si="11"/>
        <v>0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73"/>
      <c r="Z47" s="49"/>
      <c r="AA47" s="81"/>
      <c r="AB47" s="66"/>
      <c r="AC47" s="37"/>
      <c r="AD47" s="95"/>
      <c r="AE47" s="55"/>
      <c r="AF47" s="36">
        <f t="shared" si="0"/>
        <v>0</v>
      </c>
      <c r="AG47" s="148">
        <f t="shared" si="1"/>
        <v>0</v>
      </c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4"/>
      <c r="BI47" s="164"/>
      <c r="BJ47" s="164"/>
      <c r="BK47" s="164"/>
      <c r="BL47" s="164"/>
      <c r="BM47" s="164"/>
      <c r="BN47" s="164"/>
      <c r="BO47" s="165"/>
    </row>
    <row r="48" spans="1:67" ht="18.75" x14ac:dyDescent="0.25">
      <c r="A48" s="119">
        <v>31</v>
      </c>
      <c r="B48" s="127" t="s">
        <v>175</v>
      </c>
      <c r="C48" s="2"/>
      <c r="D48" s="12">
        <f t="shared" si="11"/>
        <v>0</v>
      </c>
      <c r="E48" s="12">
        <f t="shared" si="11"/>
        <v>0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73"/>
      <c r="Z48" s="49"/>
      <c r="AA48" s="81"/>
      <c r="AB48" s="66"/>
      <c r="AC48" s="37"/>
      <c r="AD48" s="95"/>
      <c r="AE48" s="55"/>
      <c r="AF48" s="36">
        <f t="shared" si="0"/>
        <v>0</v>
      </c>
      <c r="AG48" s="148">
        <f t="shared" si="1"/>
        <v>0</v>
      </c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4"/>
      <c r="BI48" s="164"/>
      <c r="BJ48" s="164"/>
      <c r="BK48" s="164"/>
      <c r="BL48" s="164"/>
      <c r="BM48" s="164"/>
      <c r="BN48" s="164"/>
      <c r="BO48" s="165"/>
    </row>
    <row r="49" spans="1:67" ht="18.75" x14ac:dyDescent="0.25">
      <c r="A49" s="119">
        <v>32</v>
      </c>
      <c r="B49" s="127" t="s">
        <v>178</v>
      </c>
      <c r="C49" s="2"/>
      <c r="D49" s="12">
        <f t="shared" si="11"/>
        <v>0</v>
      </c>
      <c r="E49" s="12">
        <f t="shared" si="11"/>
        <v>0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73"/>
      <c r="Z49" s="49"/>
      <c r="AA49" s="81"/>
      <c r="AB49" s="98"/>
      <c r="AC49" s="37"/>
      <c r="AD49" s="95"/>
      <c r="AE49" s="55"/>
      <c r="AF49" s="36">
        <f t="shared" si="0"/>
        <v>0</v>
      </c>
      <c r="AG49" s="148">
        <f t="shared" si="1"/>
        <v>0</v>
      </c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4"/>
      <c r="BI49" s="164"/>
      <c r="BJ49" s="164"/>
      <c r="BK49" s="164"/>
      <c r="BL49" s="164"/>
      <c r="BM49" s="164"/>
      <c r="BN49" s="164"/>
      <c r="BO49" s="165"/>
    </row>
    <row r="50" spans="1:67" ht="18.75" x14ac:dyDescent="0.25">
      <c r="A50" s="119">
        <v>33</v>
      </c>
      <c r="B50" s="127" t="s">
        <v>179</v>
      </c>
      <c r="C50" s="2"/>
      <c r="D50" s="12">
        <f t="shared" si="11"/>
        <v>0</v>
      </c>
      <c r="E50" s="12">
        <f t="shared" si="11"/>
        <v>0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73"/>
      <c r="Z50" s="49"/>
      <c r="AA50" s="81"/>
      <c r="AB50" s="66"/>
      <c r="AC50" s="37"/>
      <c r="AD50" s="95"/>
      <c r="AE50" s="55"/>
      <c r="AF50" s="36">
        <f t="shared" si="0"/>
        <v>0</v>
      </c>
      <c r="AG50" s="148">
        <f t="shared" si="1"/>
        <v>0</v>
      </c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4"/>
      <c r="BI50" s="164"/>
      <c r="BJ50" s="164"/>
      <c r="BK50" s="164"/>
      <c r="BL50" s="164"/>
      <c r="BM50" s="164"/>
      <c r="BN50" s="164"/>
      <c r="BO50" s="165"/>
    </row>
    <row r="51" spans="1:67" ht="18.75" x14ac:dyDescent="0.25">
      <c r="A51" s="119">
        <v>34</v>
      </c>
      <c r="B51" s="127" t="s">
        <v>180</v>
      </c>
      <c r="C51" s="2"/>
      <c r="D51" s="12">
        <f t="shared" si="11"/>
        <v>0</v>
      </c>
      <c r="E51" s="12">
        <f t="shared" si="11"/>
        <v>0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73"/>
      <c r="Z51" s="49"/>
      <c r="AA51" s="81"/>
      <c r="AB51" s="2"/>
      <c r="AC51" s="27"/>
      <c r="AD51" s="97"/>
      <c r="AE51" s="57"/>
      <c r="AF51" s="12">
        <f t="shared" si="0"/>
        <v>0</v>
      </c>
      <c r="AG51" s="153">
        <f t="shared" si="1"/>
        <v>0</v>
      </c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5"/>
    </row>
    <row r="52" spans="1:67" ht="18.75" x14ac:dyDescent="0.25">
      <c r="A52" s="121"/>
      <c r="B52" s="129" t="s">
        <v>9</v>
      </c>
      <c r="C52" s="3"/>
      <c r="D52" s="13">
        <f>SUM(D53:D55)</f>
        <v>0</v>
      </c>
      <c r="E52" s="13">
        <f>SUM(E53:E55)</f>
        <v>0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74"/>
      <c r="Z52" s="52"/>
      <c r="AA52" s="82"/>
      <c r="AB52" s="3"/>
      <c r="AC52" s="28">
        <f>SUM(AC53:AC55)</f>
        <v>0</v>
      </c>
      <c r="AD52" s="96">
        <f>SUM(AD53:AD55)</f>
        <v>0</v>
      </c>
      <c r="AE52" s="56"/>
      <c r="AF52" s="13">
        <f>SUM(AF53:AF55)</f>
        <v>0</v>
      </c>
      <c r="AG52" s="13">
        <f>SUM(AG53:AG55)</f>
        <v>0</v>
      </c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8"/>
    </row>
    <row r="53" spans="1:67" ht="18.75" x14ac:dyDescent="0.25">
      <c r="A53" s="119">
        <v>35</v>
      </c>
      <c r="B53" s="127" t="s">
        <v>181</v>
      </c>
      <c r="C53" s="2"/>
      <c r="D53" s="12">
        <f t="shared" si="11"/>
        <v>0</v>
      </c>
      <c r="E53" s="12">
        <f t="shared" si="11"/>
        <v>0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73"/>
      <c r="Z53" s="49"/>
      <c r="AA53" s="81"/>
      <c r="AB53" s="66"/>
      <c r="AC53" s="37"/>
      <c r="AD53" s="95"/>
      <c r="AE53" s="55"/>
      <c r="AF53" s="36">
        <f t="shared" si="0"/>
        <v>0</v>
      </c>
      <c r="AG53" s="148">
        <f t="shared" si="1"/>
        <v>0</v>
      </c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4"/>
      <c r="BH53" s="164"/>
      <c r="BI53" s="164"/>
      <c r="BJ53" s="164"/>
      <c r="BK53" s="164"/>
      <c r="BL53" s="164"/>
      <c r="BM53" s="164"/>
      <c r="BN53" s="164"/>
      <c r="BO53" s="165"/>
    </row>
    <row r="54" spans="1:67" ht="18.75" x14ac:dyDescent="0.25">
      <c r="A54" s="119">
        <v>36</v>
      </c>
      <c r="B54" s="127" t="s">
        <v>182</v>
      </c>
      <c r="C54" s="2"/>
      <c r="D54" s="12">
        <f t="shared" si="11"/>
        <v>0</v>
      </c>
      <c r="E54" s="12">
        <f t="shared" si="11"/>
        <v>0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73"/>
      <c r="Z54" s="49"/>
      <c r="AA54" s="81"/>
      <c r="AB54" s="66"/>
      <c r="AC54" s="37"/>
      <c r="AD54" s="95"/>
      <c r="AE54" s="55"/>
      <c r="AF54" s="36">
        <f t="shared" si="0"/>
        <v>0</v>
      </c>
      <c r="AG54" s="148">
        <f t="shared" si="1"/>
        <v>0</v>
      </c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4"/>
      <c r="BH54" s="164"/>
      <c r="BI54" s="164"/>
      <c r="BJ54" s="164"/>
      <c r="BK54" s="164"/>
      <c r="BL54" s="164"/>
      <c r="BM54" s="164"/>
      <c r="BN54" s="164"/>
      <c r="BO54" s="165"/>
    </row>
    <row r="55" spans="1:67" ht="18.75" x14ac:dyDescent="0.25">
      <c r="A55" s="119">
        <v>37</v>
      </c>
      <c r="B55" s="127" t="s">
        <v>183</v>
      </c>
      <c r="C55" s="2"/>
      <c r="D55" s="12">
        <f t="shared" si="11"/>
        <v>0</v>
      </c>
      <c r="E55" s="12">
        <f t="shared" si="11"/>
        <v>0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73"/>
      <c r="Z55" s="49"/>
      <c r="AA55" s="81"/>
      <c r="AB55" s="66"/>
      <c r="AC55" s="37"/>
      <c r="AD55" s="95"/>
      <c r="AE55" s="55"/>
      <c r="AF55" s="36">
        <f t="shared" si="0"/>
        <v>0</v>
      </c>
      <c r="AG55" s="148">
        <f t="shared" si="1"/>
        <v>0</v>
      </c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4"/>
      <c r="BH55" s="164"/>
      <c r="BI55" s="164"/>
      <c r="BJ55" s="164"/>
      <c r="BK55" s="164"/>
      <c r="BL55" s="164"/>
      <c r="BM55" s="164"/>
      <c r="BN55" s="164"/>
      <c r="BO55" s="165"/>
    </row>
    <row r="56" spans="1:67" ht="18.75" x14ac:dyDescent="0.25">
      <c r="A56" s="121"/>
      <c r="B56" s="129" t="s">
        <v>10</v>
      </c>
      <c r="C56" s="3"/>
      <c r="D56" s="13">
        <f>SUM(D57:D60)</f>
        <v>0</v>
      </c>
      <c r="E56" s="13">
        <f>SUM(E57:E60)</f>
        <v>0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74"/>
      <c r="Z56" s="52"/>
      <c r="AA56" s="82"/>
      <c r="AB56" s="3"/>
      <c r="AC56" s="28">
        <f>SUM(AC57:AC60)</f>
        <v>0</v>
      </c>
      <c r="AD56" s="96">
        <f>SUM(AD57:AD60)</f>
        <v>0</v>
      </c>
      <c r="AE56" s="56"/>
      <c r="AF56" s="13">
        <f>SUM(AF57:AF60)</f>
        <v>0</v>
      </c>
      <c r="AG56" s="13">
        <f>SUM(AG57:AG60)</f>
        <v>0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8"/>
    </row>
    <row r="57" spans="1:67" ht="18.75" x14ac:dyDescent="0.25">
      <c r="A57" s="119">
        <v>38</v>
      </c>
      <c r="B57" s="127" t="s">
        <v>186</v>
      </c>
      <c r="C57" s="2"/>
      <c r="D57" s="36">
        <f t="shared" si="11"/>
        <v>0</v>
      </c>
      <c r="E57" s="36">
        <f t="shared" si="11"/>
        <v>0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73"/>
      <c r="Z57" s="49"/>
      <c r="AA57" s="81"/>
      <c r="AB57" s="66"/>
      <c r="AC57" s="37"/>
      <c r="AD57" s="95"/>
      <c r="AE57" s="55"/>
      <c r="AF57" s="36">
        <f t="shared" si="0"/>
        <v>0</v>
      </c>
      <c r="AG57" s="148">
        <f t="shared" si="1"/>
        <v>0</v>
      </c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5"/>
    </row>
    <row r="58" spans="1:67" ht="18.75" x14ac:dyDescent="0.25">
      <c r="A58" s="119">
        <v>39</v>
      </c>
      <c r="B58" s="127" t="s">
        <v>184</v>
      </c>
      <c r="C58" s="2"/>
      <c r="D58" s="36">
        <f t="shared" si="11"/>
        <v>0</v>
      </c>
      <c r="E58" s="36">
        <f t="shared" si="11"/>
        <v>0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73"/>
      <c r="Z58" s="49"/>
      <c r="AA58" s="81"/>
      <c r="AB58" s="66"/>
      <c r="AC58" s="37"/>
      <c r="AD58" s="95"/>
      <c r="AE58" s="55"/>
      <c r="AF58" s="36">
        <f t="shared" si="0"/>
        <v>0</v>
      </c>
      <c r="AG58" s="148">
        <f t="shared" si="1"/>
        <v>0</v>
      </c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5"/>
    </row>
    <row r="59" spans="1:67" s="10" customFormat="1" ht="30" customHeight="1" x14ac:dyDescent="0.25">
      <c r="A59" s="119">
        <v>40</v>
      </c>
      <c r="B59" s="127" t="s">
        <v>185</v>
      </c>
      <c r="C59" s="2"/>
      <c r="D59" s="36">
        <f t="shared" si="11"/>
        <v>0</v>
      </c>
      <c r="E59" s="36">
        <f t="shared" si="11"/>
        <v>0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73"/>
      <c r="Z59" s="49"/>
      <c r="AA59" s="81"/>
      <c r="AB59" s="66"/>
      <c r="AC59" s="37"/>
      <c r="AD59" s="95"/>
      <c r="AE59" s="55"/>
      <c r="AF59" s="36">
        <f t="shared" si="0"/>
        <v>0</v>
      </c>
      <c r="AG59" s="148">
        <f t="shared" si="1"/>
        <v>0</v>
      </c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5"/>
    </row>
    <row r="60" spans="1:67" ht="18.75" x14ac:dyDescent="0.25">
      <c r="A60" s="119">
        <v>41</v>
      </c>
      <c r="B60" s="127" t="s">
        <v>187</v>
      </c>
      <c r="C60" s="2"/>
      <c r="D60" s="36">
        <f t="shared" si="11"/>
        <v>0</v>
      </c>
      <c r="E60" s="36">
        <f t="shared" si="11"/>
        <v>0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73"/>
      <c r="Z60" s="49"/>
      <c r="AA60" s="81"/>
      <c r="AB60" s="98"/>
      <c r="AC60" s="37"/>
      <c r="AD60" s="95"/>
      <c r="AE60" s="55"/>
      <c r="AF60" s="36">
        <f t="shared" si="0"/>
        <v>0</v>
      </c>
      <c r="AG60" s="148">
        <f t="shared" si="1"/>
        <v>0</v>
      </c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5"/>
    </row>
    <row r="61" spans="1:67" ht="18.75" x14ac:dyDescent="0.25">
      <c r="A61" s="123"/>
      <c r="B61" s="131" t="s">
        <v>188</v>
      </c>
      <c r="C61" s="4"/>
      <c r="D61" s="14">
        <f>SUM(D62:D72,D73,D75,D77,D83,D87,D89,D91,D95,D101,D107,D109,D114,D120,D129,D131,D135,D138,D140,D142,D144,D148,D152,D163,D166,D168,D171,D173,D178,D181,D183)</f>
        <v>0</v>
      </c>
      <c r="E61" s="14">
        <f>SUM(E62:E72,E73,E75,E77,E83,E87,E89,E91,E95,E101,E107,E109,E114,E120,E129,E131,E135,E138,E140,E142,E144,E148,E152,E163,E166,E168,E171,E173,E178,E181,E183)</f>
        <v>0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75"/>
      <c r="Z61" s="51"/>
      <c r="AA61" s="83"/>
      <c r="AB61" s="4"/>
      <c r="AC61" s="29">
        <f>SUM(AC62:AC72,AC73,AC75,AC77,AC83,AC87,AC89,AC91,AC95,AC101,AC107,AC109,AC114,AC120,AC129,AC131,AC135,AC138,AC140,AC142,AC144,AC148,AC152,AC163,AC166,AC168,AC171,AC173,AC178,AC181,AC183)</f>
        <v>0</v>
      </c>
      <c r="AD61" s="99">
        <f>SUM(AD62:AD72,AD73,AD75,AD77,AD83,AD87,AD89,AD91,AD95,AD101,AD107,AD109,AD114,AD120,AD129,AD131,AD135,AD138,AD140,AD142,AD144,AD148,AD152,AD163,AD166,AD168,AD171,AD173,AD178,AD181,AD183)</f>
        <v>0</v>
      </c>
      <c r="AE61" s="59"/>
      <c r="AF61" s="14">
        <f>SUM(AF62:AF72,AF73,AF75,AF77,AF83,AF87,AF89,AF91,AF95,AF101,AF107,AF109,AF114,AF120,AF129,AF131,AF135,AF138,AF140,AF142,AF144,AF148,AF152,AF163,AF166,AF168,AF171,AF173,AF178,AF181,AF183)</f>
        <v>0</v>
      </c>
      <c r="AG61" s="14">
        <f>SUM(AG62:AG72,AG73,AG75,AG77,AG83,AG87,AG89,AG91,AG95,AG101,AG107,AG109,AG114,AG120,AG129,AG131,AG135,AG138,AG140,AG142,AG144,AG148,AG152,AG163,AG166,AG168,AG171,AG173,AG178,AG181,AG183)</f>
        <v>0</v>
      </c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70"/>
    </row>
    <row r="62" spans="1:67" ht="18.75" x14ac:dyDescent="0.25">
      <c r="A62" s="119">
        <v>42</v>
      </c>
      <c r="B62" s="127" t="s">
        <v>189</v>
      </c>
      <c r="C62" s="66"/>
      <c r="D62" s="36">
        <f t="shared" si="11"/>
        <v>0</v>
      </c>
      <c r="E62" s="36">
        <f t="shared" si="11"/>
        <v>0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73"/>
      <c r="Z62" s="49"/>
      <c r="AA62" s="81"/>
      <c r="AB62" s="66"/>
      <c r="AC62" s="37"/>
      <c r="AD62" s="95"/>
      <c r="AE62" s="55"/>
      <c r="AF62" s="36">
        <f t="shared" si="0"/>
        <v>0</v>
      </c>
      <c r="AG62" s="148">
        <f t="shared" si="1"/>
        <v>0</v>
      </c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4"/>
      <c r="BL62" s="164"/>
      <c r="BM62" s="164"/>
      <c r="BN62" s="164"/>
      <c r="BO62" s="165"/>
    </row>
    <row r="63" spans="1:67" ht="18.75" x14ac:dyDescent="0.25">
      <c r="A63" s="119">
        <v>43</v>
      </c>
      <c r="B63" s="127" t="s">
        <v>192</v>
      </c>
      <c r="C63" s="66"/>
      <c r="D63" s="36">
        <f t="shared" si="11"/>
        <v>0</v>
      </c>
      <c r="E63" s="36">
        <f t="shared" si="11"/>
        <v>0</v>
      </c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73"/>
      <c r="Z63" s="49"/>
      <c r="AA63" s="81"/>
      <c r="AB63" s="66"/>
      <c r="AC63" s="37"/>
      <c r="AD63" s="95"/>
      <c r="AE63" s="55"/>
      <c r="AF63" s="36">
        <f t="shared" si="0"/>
        <v>0</v>
      </c>
      <c r="AG63" s="148">
        <f t="shared" si="1"/>
        <v>0</v>
      </c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4"/>
      <c r="BL63" s="164"/>
      <c r="BM63" s="164"/>
      <c r="BN63" s="164"/>
      <c r="BO63" s="165"/>
    </row>
    <row r="64" spans="1:67" ht="18.75" x14ac:dyDescent="0.25">
      <c r="A64" s="119">
        <v>44</v>
      </c>
      <c r="B64" s="127" t="s">
        <v>199</v>
      </c>
      <c r="C64" s="66"/>
      <c r="D64" s="36">
        <f t="shared" si="11"/>
        <v>0</v>
      </c>
      <c r="E64" s="36">
        <f t="shared" si="11"/>
        <v>0</v>
      </c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73"/>
      <c r="Z64" s="49"/>
      <c r="AA64" s="81"/>
      <c r="AB64" s="66"/>
      <c r="AC64" s="37"/>
      <c r="AD64" s="95"/>
      <c r="AE64" s="55"/>
      <c r="AF64" s="36">
        <f t="shared" si="0"/>
        <v>0</v>
      </c>
      <c r="AG64" s="148">
        <f t="shared" si="1"/>
        <v>0</v>
      </c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4"/>
      <c r="BL64" s="164"/>
      <c r="BM64" s="164"/>
      <c r="BN64" s="164"/>
      <c r="BO64" s="165"/>
    </row>
    <row r="65" spans="1:67" ht="18.75" x14ac:dyDescent="0.25">
      <c r="A65" s="119">
        <v>45</v>
      </c>
      <c r="B65" s="127" t="s">
        <v>198</v>
      </c>
      <c r="C65" s="66"/>
      <c r="D65" s="36">
        <f t="shared" si="11"/>
        <v>0</v>
      </c>
      <c r="E65" s="36">
        <f t="shared" si="11"/>
        <v>0</v>
      </c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73"/>
      <c r="Z65" s="49"/>
      <c r="AA65" s="81"/>
      <c r="AB65" s="66"/>
      <c r="AC65" s="37"/>
      <c r="AD65" s="95"/>
      <c r="AE65" s="55"/>
      <c r="AF65" s="36">
        <f t="shared" si="0"/>
        <v>0</v>
      </c>
      <c r="AG65" s="148">
        <f t="shared" si="1"/>
        <v>0</v>
      </c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4"/>
      <c r="BL65" s="164"/>
      <c r="BM65" s="164"/>
      <c r="BN65" s="164"/>
      <c r="BO65" s="165"/>
    </row>
    <row r="66" spans="1:67" ht="18.75" x14ac:dyDescent="0.25">
      <c r="A66" s="119">
        <v>46</v>
      </c>
      <c r="B66" s="127" t="s">
        <v>195</v>
      </c>
      <c r="C66" s="66"/>
      <c r="D66" s="36">
        <f t="shared" si="11"/>
        <v>0</v>
      </c>
      <c r="E66" s="36">
        <f t="shared" si="11"/>
        <v>0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73"/>
      <c r="Z66" s="49"/>
      <c r="AA66" s="81"/>
      <c r="AB66" s="66"/>
      <c r="AC66" s="37"/>
      <c r="AD66" s="95"/>
      <c r="AE66" s="55"/>
      <c r="AF66" s="36">
        <f t="shared" si="0"/>
        <v>0</v>
      </c>
      <c r="AG66" s="148">
        <f t="shared" si="1"/>
        <v>0</v>
      </c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4"/>
      <c r="BL66" s="164"/>
      <c r="BM66" s="164"/>
      <c r="BN66" s="164"/>
      <c r="BO66" s="165"/>
    </row>
    <row r="67" spans="1:67" ht="31.5" x14ac:dyDescent="0.25">
      <c r="A67" s="119">
        <v>47</v>
      </c>
      <c r="B67" s="127" t="s">
        <v>193</v>
      </c>
      <c r="C67" s="66"/>
      <c r="D67" s="36">
        <f t="shared" si="11"/>
        <v>0</v>
      </c>
      <c r="E67" s="36">
        <f t="shared" si="11"/>
        <v>0</v>
      </c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73"/>
      <c r="Z67" s="49"/>
      <c r="AA67" s="81"/>
      <c r="AB67" s="66"/>
      <c r="AC67" s="37"/>
      <c r="AD67" s="95"/>
      <c r="AE67" s="55"/>
      <c r="AF67" s="36">
        <f t="shared" si="0"/>
        <v>0</v>
      </c>
      <c r="AG67" s="148">
        <f t="shared" si="1"/>
        <v>0</v>
      </c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4"/>
      <c r="BL67" s="164"/>
      <c r="BM67" s="164"/>
      <c r="BN67" s="164"/>
      <c r="BO67" s="165"/>
    </row>
    <row r="68" spans="1:67" ht="31.5" x14ac:dyDescent="0.25">
      <c r="A68" s="119">
        <v>48</v>
      </c>
      <c r="B68" s="127" t="s">
        <v>194</v>
      </c>
      <c r="C68" s="66"/>
      <c r="D68" s="36">
        <f t="shared" si="11"/>
        <v>0</v>
      </c>
      <c r="E68" s="36">
        <f t="shared" si="11"/>
        <v>0</v>
      </c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73"/>
      <c r="Z68" s="49"/>
      <c r="AA68" s="81"/>
      <c r="AB68" s="66"/>
      <c r="AC68" s="37"/>
      <c r="AD68" s="95"/>
      <c r="AE68" s="55"/>
      <c r="AF68" s="36">
        <f t="shared" si="0"/>
        <v>0</v>
      </c>
      <c r="AG68" s="148">
        <f t="shared" si="1"/>
        <v>0</v>
      </c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4"/>
      <c r="BL68" s="164"/>
      <c r="BM68" s="164"/>
      <c r="BN68" s="164"/>
      <c r="BO68" s="165"/>
    </row>
    <row r="69" spans="1:67" ht="18.75" x14ac:dyDescent="0.25">
      <c r="A69" s="119">
        <v>49</v>
      </c>
      <c r="B69" s="127" t="s">
        <v>196</v>
      </c>
      <c r="C69" s="66"/>
      <c r="D69" s="36">
        <f t="shared" si="11"/>
        <v>0</v>
      </c>
      <c r="E69" s="36">
        <f t="shared" si="11"/>
        <v>0</v>
      </c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73"/>
      <c r="Z69" s="49"/>
      <c r="AA69" s="81"/>
      <c r="AB69" s="66"/>
      <c r="AC69" s="37"/>
      <c r="AD69" s="95"/>
      <c r="AE69" s="55"/>
      <c r="AF69" s="36">
        <f t="shared" si="0"/>
        <v>0</v>
      </c>
      <c r="AG69" s="148">
        <f t="shared" si="1"/>
        <v>0</v>
      </c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4"/>
      <c r="BL69" s="164"/>
      <c r="BM69" s="164"/>
      <c r="BN69" s="164"/>
      <c r="BO69" s="165"/>
    </row>
    <row r="70" spans="1:67" ht="18.75" x14ac:dyDescent="0.25">
      <c r="A70" s="119">
        <v>50</v>
      </c>
      <c r="B70" s="127" t="s">
        <v>191</v>
      </c>
      <c r="C70" s="66"/>
      <c r="D70" s="36">
        <f t="shared" si="11"/>
        <v>0</v>
      </c>
      <c r="E70" s="36">
        <f t="shared" si="11"/>
        <v>0</v>
      </c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73"/>
      <c r="Z70" s="49"/>
      <c r="AA70" s="81"/>
      <c r="AB70" s="66"/>
      <c r="AC70" s="37"/>
      <c r="AD70" s="95"/>
      <c r="AE70" s="55"/>
      <c r="AF70" s="36">
        <f t="shared" si="0"/>
        <v>0</v>
      </c>
      <c r="AG70" s="148">
        <f t="shared" si="1"/>
        <v>0</v>
      </c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4"/>
      <c r="BL70" s="164"/>
      <c r="BM70" s="164"/>
      <c r="BN70" s="164"/>
      <c r="BO70" s="165"/>
    </row>
    <row r="71" spans="1:67" ht="18.75" x14ac:dyDescent="0.25">
      <c r="A71" s="119">
        <v>51</v>
      </c>
      <c r="B71" s="127" t="s">
        <v>190</v>
      </c>
      <c r="C71" s="66"/>
      <c r="D71" s="36">
        <f t="shared" si="11"/>
        <v>0</v>
      </c>
      <c r="E71" s="36">
        <f t="shared" si="11"/>
        <v>0</v>
      </c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73"/>
      <c r="Z71" s="49"/>
      <c r="AA71" s="81"/>
      <c r="AB71" s="100"/>
      <c r="AC71" s="37"/>
      <c r="AD71" s="95"/>
      <c r="AE71" s="55"/>
      <c r="AF71" s="36">
        <f t="shared" si="0"/>
        <v>0</v>
      </c>
      <c r="AG71" s="148">
        <f t="shared" si="1"/>
        <v>0</v>
      </c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4"/>
      <c r="BL71" s="164"/>
      <c r="BM71" s="164"/>
      <c r="BN71" s="164"/>
      <c r="BO71" s="165"/>
    </row>
    <row r="72" spans="1:67" ht="18.75" x14ac:dyDescent="0.25">
      <c r="A72" s="119">
        <v>52</v>
      </c>
      <c r="B72" s="127" t="s">
        <v>197</v>
      </c>
      <c r="C72" s="66"/>
      <c r="D72" s="36">
        <f t="shared" si="11"/>
        <v>0</v>
      </c>
      <c r="E72" s="36">
        <f t="shared" si="11"/>
        <v>0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73"/>
      <c r="Z72" s="49"/>
      <c r="AA72" s="81"/>
      <c r="AB72" s="66"/>
      <c r="AC72" s="37"/>
      <c r="AD72" s="95"/>
      <c r="AE72" s="55"/>
      <c r="AF72" s="36">
        <f t="shared" si="0"/>
        <v>0</v>
      </c>
      <c r="AG72" s="148">
        <f t="shared" si="0"/>
        <v>0</v>
      </c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4"/>
      <c r="BL72" s="164"/>
      <c r="BM72" s="164"/>
      <c r="BN72" s="164"/>
      <c r="BO72" s="165"/>
    </row>
    <row r="73" spans="1:67" ht="18.75" x14ac:dyDescent="0.25">
      <c r="A73" s="121"/>
      <c r="B73" s="129" t="s">
        <v>11</v>
      </c>
      <c r="C73" s="3"/>
      <c r="D73" s="13">
        <f>SUM(D74)</f>
        <v>0</v>
      </c>
      <c r="E73" s="13">
        <f>SUM(E74)</f>
        <v>0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74"/>
      <c r="Z73" s="52"/>
      <c r="AA73" s="82"/>
      <c r="AB73" s="3"/>
      <c r="AC73" s="28">
        <f>SUM(AC74)</f>
        <v>0</v>
      </c>
      <c r="AD73" s="96">
        <f>SUM(AD74)</f>
        <v>0</v>
      </c>
      <c r="AE73" s="56"/>
      <c r="AF73" s="13">
        <f>SUM(AF74)</f>
        <v>0</v>
      </c>
      <c r="AG73" s="13">
        <f>SUM(AG74)</f>
        <v>0</v>
      </c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8"/>
    </row>
    <row r="74" spans="1:67" ht="18.75" x14ac:dyDescent="0.25">
      <c r="A74" s="119">
        <v>53</v>
      </c>
      <c r="B74" s="133" t="s">
        <v>209</v>
      </c>
      <c r="C74" s="66"/>
      <c r="D74" s="36">
        <f t="shared" si="11"/>
        <v>0</v>
      </c>
      <c r="E74" s="36">
        <f t="shared" si="11"/>
        <v>0</v>
      </c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73"/>
      <c r="Z74" s="49"/>
      <c r="AA74" s="81"/>
      <c r="AB74" s="66"/>
      <c r="AC74" s="37"/>
      <c r="AD74" s="95"/>
      <c r="AE74" s="55"/>
      <c r="AF74" s="36">
        <f t="shared" si="0"/>
        <v>0</v>
      </c>
      <c r="AG74" s="148">
        <f t="shared" ref="AG74" si="12">SUM(AI74,AK74,AM74,AO74,AQ74,AS74,AU74,AW74,AY74,BA74,BC74,BE74,BG74,BI74,BK74,BM74,BO74)</f>
        <v>0</v>
      </c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4"/>
      <c r="BH74" s="164"/>
      <c r="BI74" s="164"/>
      <c r="BJ74" s="164"/>
      <c r="BK74" s="164"/>
      <c r="BL74" s="164"/>
      <c r="BM74" s="164"/>
      <c r="BN74" s="164"/>
      <c r="BO74" s="165"/>
    </row>
    <row r="75" spans="1:67" ht="18.75" x14ac:dyDescent="0.25">
      <c r="A75" s="121"/>
      <c r="B75" s="129" t="s">
        <v>12</v>
      </c>
      <c r="C75" s="3"/>
      <c r="D75" s="13">
        <f>SUM(D76)</f>
        <v>0</v>
      </c>
      <c r="E75" s="13">
        <f>SUM(E76)</f>
        <v>0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74"/>
      <c r="Z75" s="52"/>
      <c r="AA75" s="82"/>
      <c r="AB75" s="3"/>
      <c r="AC75" s="28">
        <f>SUM(AC76)</f>
        <v>0</v>
      </c>
      <c r="AD75" s="96">
        <f>SUM(AD76)</f>
        <v>0</v>
      </c>
      <c r="AE75" s="56"/>
      <c r="AF75" s="13">
        <f>SUM(AF76)</f>
        <v>0</v>
      </c>
      <c r="AG75" s="13">
        <f>SUM(AG76)</f>
        <v>0</v>
      </c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8"/>
    </row>
    <row r="76" spans="1:67" ht="18.75" x14ac:dyDescent="0.25">
      <c r="A76" s="119">
        <v>54</v>
      </c>
      <c r="B76" s="127" t="s">
        <v>210</v>
      </c>
      <c r="C76" s="2"/>
      <c r="D76" s="12">
        <f t="shared" si="11"/>
        <v>0</v>
      </c>
      <c r="E76" s="12">
        <f t="shared" si="11"/>
        <v>0</v>
      </c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73"/>
      <c r="Z76" s="49"/>
      <c r="AA76" s="81"/>
      <c r="AB76" s="2"/>
      <c r="AC76" s="27"/>
      <c r="AD76" s="97"/>
      <c r="AE76" s="57"/>
      <c r="AF76" s="12">
        <f t="shared" si="0"/>
        <v>0</v>
      </c>
      <c r="AG76" s="153">
        <f t="shared" si="0"/>
        <v>0</v>
      </c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5"/>
    </row>
    <row r="77" spans="1:67" ht="18.75" x14ac:dyDescent="0.25">
      <c r="A77" s="121"/>
      <c r="B77" s="129" t="s">
        <v>13</v>
      </c>
      <c r="C77" s="3"/>
      <c r="D77" s="13">
        <f>SUM(D78:D82)</f>
        <v>0</v>
      </c>
      <c r="E77" s="13">
        <f>SUM(E78:E82)</f>
        <v>0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74"/>
      <c r="Z77" s="52"/>
      <c r="AA77" s="82"/>
      <c r="AB77" s="3"/>
      <c r="AC77" s="28">
        <f>SUM(AC78:AC82)</f>
        <v>0</v>
      </c>
      <c r="AD77" s="96">
        <f>SUM(AD78:AD82)</f>
        <v>0</v>
      </c>
      <c r="AE77" s="56"/>
      <c r="AF77" s="13">
        <f>SUM(AF78:AF82)</f>
        <v>0</v>
      </c>
      <c r="AG77" s="13">
        <f>SUM(AG78:AG82)</f>
        <v>0</v>
      </c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8"/>
    </row>
    <row r="78" spans="1:67" ht="18.75" x14ac:dyDescent="0.25">
      <c r="A78" s="119">
        <v>55</v>
      </c>
      <c r="B78" s="127" t="s">
        <v>203</v>
      </c>
      <c r="C78" s="2"/>
      <c r="D78" s="12">
        <f t="shared" si="11"/>
        <v>0</v>
      </c>
      <c r="E78" s="12">
        <f t="shared" si="11"/>
        <v>0</v>
      </c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73"/>
      <c r="Z78" s="49"/>
      <c r="AA78" s="81"/>
      <c r="AB78" s="2"/>
      <c r="AC78" s="27"/>
      <c r="AD78" s="97"/>
      <c r="AE78" s="57"/>
      <c r="AF78" s="12">
        <f t="shared" si="0"/>
        <v>0</v>
      </c>
      <c r="AG78" s="153">
        <f t="shared" si="0"/>
        <v>0</v>
      </c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5"/>
    </row>
    <row r="79" spans="1:67" ht="18.75" x14ac:dyDescent="0.25">
      <c r="A79" s="119">
        <v>56</v>
      </c>
      <c r="B79" s="127" t="s">
        <v>205</v>
      </c>
      <c r="C79" s="2"/>
      <c r="D79" s="12">
        <f t="shared" si="11"/>
        <v>0</v>
      </c>
      <c r="E79" s="12">
        <f t="shared" si="11"/>
        <v>0</v>
      </c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73"/>
      <c r="Z79" s="49"/>
      <c r="AA79" s="81"/>
      <c r="AB79" s="2"/>
      <c r="AC79" s="27"/>
      <c r="AD79" s="97"/>
      <c r="AE79" s="57"/>
      <c r="AF79" s="12">
        <f t="shared" si="0"/>
        <v>0</v>
      </c>
      <c r="AG79" s="153">
        <f t="shared" si="0"/>
        <v>0</v>
      </c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5"/>
    </row>
    <row r="80" spans="1:67" ht="18.75" x14ac:dyDescent="0.25">
      <c r="A80" s="119">
        <v>57</v>
      </c>
      <c r="B80" s="127" t="s">
        <v>204</v>
      </c>
      <c r="C80" s="2"/>
      <c r="D80" s="12">
        <f t="shared" si="11"/>
        <v>0</v>
      </c>
      <c r="E80" s="12">
        <f t="shared" si="11"/>
        <v>0</v>
      </c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73"/>
      <c r="Z80" s="49"/>
      <c r="AA80" s="81"/>
      <c r="AB80" s="2"/>
      <c r="AC80" s="27"/>
      <c r="AD80" s="97"/>
      <c r="AE80" s="57"/>
      <c r="AF80" s="12">
        <f t="shared" si="0"/>
        <v>0</v>
      </c>
      <c r="AG80" s="153">
        <f t="shared" si="0"/>
        <v>0</v>
      </c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5"/>
    </row>
    <row r="81" spans="1:67" ht="18.75" x14ac:dyDescent="0.25">
      <c r="A81" s="119">
        <v>58</v>
      </c>
      <c r="B81" s="127" t="s">
        <v>206</v>
      </c>
      <c r="C81" s="2"/>
      <c r="D81" s="12">
        <f t="shared" si="11"/>
        <v>0</v>
      </c>
      <c r="E81" s="12">
        <f t="shared" si="11"/>
        <v>0</v>
      </c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73"/>
      <c r="Z81" s="49"/>
      <c r="AA81" s="81"/>
      <c r="AB81" s="2"/>
      <c r="AC81" s="27"/>
      <c r="AD81" s="97"/>
      <c r="AE81" s="57"/>
      <c r="AF81" s="12">
        <f t="shared" si="0"/>
        <v>0</v>
      </c>
      <c r="AG81" s="153">
        <f t="shared" si="0"/>
        <v>0</v>
      </c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5"/>
    </row>
    <row r="82" spans="1:67" ht="18.75" x14ac:dyDescent="0.25">
      <c r="A82" s="119">
        <v>59</v>
      </c>
      <c r="B82" s="127" t="s">
        <v>207</v>
      </c>
      <c r="C82" s="2"/>
      <c r="D82" s="12">
        <f t="shared" si="11"/>
        <v>0</v>
      </c>
      <c r="E82" s="12">
        <f t="shared" si="11"/>
        <v>0</v>
      </c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73"/>
      <c r="Z82" s="49"/>
      <c r="AA82" s="81"/>
      <c r="AB82" s="2"/>
      <c r="AC82" s="27"/>
      <c r="AD82" s="97"/>
      <c r="AE82" s="57"/>
      <c r="AF82" s="12">
        <f t="shared" si="0"/>
        <v>0</v>
      </c>
      <c r="AG82" s="153">
        <f t="shared" si="0"/>
        <v>0</v>
      </c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5"/>
    </row>
    <row r="83" spans="1:67" ht="18.75" x14ac:dyDescent="0.25">
      <c r="A83" s="121"/>
      <c r="B83" s="129" t="s">
        <v>14</v>
      </c>
      <c r="C83" s="3"/>
      <c r="D83" s="13">
        <f>SUM(D84:D86)</f>
        <v>0</v>
      </c>
      <c r="E83" s="13">
        <f>SUM(E84:E86)</f>
        <v>0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74"/>
      <c r="Z83" s="52"/>
      <c r="AA83" s="82"/>
      <c r="AB83" s="3"/>
      <c r="AC83" s="28">
        <f>SUM(AC84:AC86)</f>
        <v>0</v>
      </c>
      <c r="AD83" s="96">
        <f>SUM(AD84:AD86)</f>
        <v>0</v>
      </c>
      <c r="AE83" s="56"/>
      <c r="AF83" s="13">
        <f>SUM(AF84:AF86)</f>
        <v>0</v>
      </c>
      <c r="AG83" s="13">
        <f>SUM(AG84:AG86)</f>
        <v>0</v>
      </c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8"/>
    </row>
    <row r="84" spans="1:67" ht="18.75" x14ac:dyDescent="0.25">
      <c r="A84" s="119">
        <v>60</v>
      </c>
      <c r="B84" s="127" t="s">
        <v>202</v>
      </c>
      <c r="C84" s="2"/>
      <c r="D84" s="12">
        <f t="shared" si="11"/>
        <v>0</v>
      </c>
      <c r="E84" s="12">
        <f t="shared" si="11"/>
        <v>0</v>
      </c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73"/>
      <c r="Z84" s="49"/>
      <c r="AA84" s="81"/>
      <c r="AB84" s="2"/>
      <c r="AC84" s="27"/>
      <c r="AD84" s="97"/>
      <c r="AE84" s="57"/>
      <c r="AF84" s="12">
        <f t="shared" si="0"/>
        <v>0</v>
      </c>
      <c r="AG84" s="153">
        <f t="shared" si="0"/>
        <v>0</v>
      </c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5"/>
    </row>
    <row r="85" spans="1:67" ht="18.75" x14ac:dyDescent="0.25">
      <c r="A85" s="119">
        <v>61</v>
      </c>
      <c r="B85" s="127" t="s">
        <v>200</v>
      </c>
      <c r="C85" s="2"/>
      <c r="D85" s="12">
        <f t="shared" si="11"/>
        <v>0</v>
      </c>
      <c r="E85" s="12">
        <f t="shared" si="11"/>
        <v>0</v>
      </c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73"/>
      <c r="Z85" s="49"/>
      <c r="AA85" s="81"/>
      <c r="AB85" s="2"/>
      <c r="AC85" s="27"/>
      <c r="AD85" s="97"/>
      <c r="AE85" s="57"/>
      <c r="AF85" s="12">
        <f t="shared" si="0"/>
        <v>0</v>
      </c>
      <c r="AG85" s="153">
        <f t="shared" si="0"/>
        <v>0</v>
      </c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5"/>
    </row>
    <row r="86" spans="1:67" ht="18.75" x14ac:dyDescent="0.25">
      <c r="A86" s="119">
        <v>62</v>
      </c>
      <c r="B86" s="127" t="s">
        <v>201</v>
      </c>
      <c r="C86" s="2"/>
      <c r="D86" s="12">
        <f t="shared" si="11"/>
        <v>0</v>
      </c>
      <c r="E86" s="12">
        <f t="shared" si="11"/>
        <v>0</v>
      </c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73"/>
      <c r="Z86" s="49"/>
      <c r="AA86" s="81"/>
      <c r="AB86" s="2"/>
      <c r="AC86" s="27"/>
      <c r="AD86" s="97"/>
      <c r="AE86" s="57"/>
      <c r="AF86" s="12">
        <f t="shared" si="0"/>
        <v>0</v>
      </c>
      <c r="AG86" s="153">
        <f t="shared" si="0"/>
        <v>0</v>
      </c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5"/>
    </row>
    <row r="87" spans="1:67" ht="18.75" x14ac:dyDescent="0.25">
      <c r="A87" s="121"/>
      <c r="B87" s="129" t="s">
        <v>15</v>
      </c>
      <c r="C87" s="3"/>
      <c r="D87" s="13">
        <f>SUM(D88)</f>
        <v>0</v>
      </c>
      <c r="E87" s="13">
        <f>SUM(E88)</f>
        <v>0</v>
      </c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74"/>
      <c r="Z87" s="52"/>
      <c r="AA87" s="82"/>
      <c r="AB87" s="3"/>
      <c r="AC87" s="28">
        <f>SUM(AC88)</f>
        <v>0</v>
      </c>
      <c r="AD87" s="96">
        <f>SUM(AD88)</f>
        <v>0</v>
      </c>
      <c r="AE87" s="56"/>
      <c r="AF87" s="13">
        <f>SUM(AF88)</f>
        <v>0</v>
      </c>
      <c r="AG87" s="13">
        <f>SUM(AG88)</f>
        <v>0</v>
      </c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8"/>
    </row>
    <row r="88" spans="1:67" ht="18.75" x14ac:dyDescent="0.25">
      <c r="A88" s="119">
        <v>63</v>
      </c>
      <c r="B88" s="127" t="s">
        <v>208</v>
      </c>
      <c r="C88" s="2"/>
      <c r="D88" s="12">
        <f t="shared" si="11"/>
        <v>0</v>
      </c>
      <c r="E88" s="12">
        <f t="shared" si="11"/>
        <v>0</v>
      </c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73"/>
      <c r="Z88" s="49"/>
      <c r="AA88" s="81"/>
      <c r="AB88" s="2"/>
      <c r="AC88" s="27"/>
      <c r="AD88" s="97"/>
      <c r="AE88" s="57"/>
      <c r="AF88" s="12">
        <f t="shared" si="0"/>
        <v>0</v>
      </c>
      <c r="AG88" s="153">
        <f t="shared" si="0"/>
        <v>0</v>
      </c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5"/>
    </row>
    <row r="89" spans="1:67" ht="18.75" x14ac:dyDescent="0.25">
      <c r="A89" s="121"/>
      <c r="B89" s="129" t="s">
        <v>16</v>
      </c>
      <c r="C89" s="3"/>
      <c r="D89" s="13">
        <f>SUM(D90)</f>
        <v>0</v>
      </c>
      <c r="E89" s="13">
        <f>SUM(E90)</f>
        <v>0</v>
      </c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74"/>
      <c r="Z89" s="52"/>
      <c r="AA89" s="82"/>
      <c r="AB89" s="3"/>
      <c r="AC89" s="28">
        <f>SUM(AC90)</f>
        <v>0</v>
      </c>
      <c r="AD89" s="96">
        <f>SUM(AD90)</f>
        <v>0</v>
      </c>
      <c r="AE89" s="56"/>
      <c r="AF89" s="13">
        <f>SUM(AF90)</f>
        <v>0</v>
      </c>
      <c r="AG89" s="13">
        <f>SUM(AG90)</f>
        <v>0</v>
      </c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8"/>
    </row>
    <row r="90" spans="1:67" ht="18.75" x14ac:dyDescent="0.25">
      <c r="A90" s="119">
        <v>64</v>
      </c>
      <c r="B90" s="127" t="s">
        <v>217</v>
      </c>
      <c r="C90" s="2"/>
      <c r="D90" s="12">
        <f t="shared" si="11"/>
        <v>0</v>
      </c>
      <c r="E90" s="12">
        <f t="shared" si="11"/>
        <v>0</v>
      </c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73"/>
      <c r="Z90" s="49"/>
      <c r="AA90" s="81"/>
      <c r="AB90" s="2"/>
      <c r="AC90" s="27"/>
      <c r="AD90" s="97"/>
      <c r="AE90" s="57"/>
      <c r="AF90" s="12">
        <f t="shared" si="0"/>
        <v>0</v>
      </c>
      <c r="AG90" s="153">
        <f t="shared" si="0"/>
        <v>0</v>
      </c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5"/>
    </row>
    <row r="91" spans="1:67" ht="18.75" x14ac:dyDescent="0.25">
      <c r="A91" s="121"/>
      <c r="B91" s="129" t="s">
        <v>17</v>
      </c>
      <c r="C91" s="3"/>
      <c r="D91" s="13">
        <f>SUM(D92:D94)</f>
        <v>0</v>
      </c>
      <c r="E91" s="13">
        <f>SUM(E92:E94)</f>
        <v>0</v>
      </c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74"/>
      <c r="Z91" s="52"/>
      <c r="AA91" s="82"/>
      <c r="AB91" s="3"/>
      <c r="AC91" s="28">
        <f>SUM(AC92:AC94)</f>
        <v>0</v>
      </c>
      <c r="AD91" s="96">
        <f>SUM(AD92:AD94)</f>
        <v>0</v>
      </c>
      <c r="AE91" s="56"/>
      <c r="AF91" s="13">
        <f>SUM(AF92:AF94)</f>
        <v>0</v>
      </c>
      <c r="AG91" s="13">
        <f>SUM(AG92:AG94)</f>
        <v>0</v>
      </c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8"/>
    </row>
    <row r="92" spans="1:67" ht="18.75" x14ac:dyDescent="0.25">
      <c r="A92" s="119">
        <v>65</v>
      </c>
      <c r="B92" s="127" t="s">
        <v>281</v>
      </c>
      <c r="C92" s="2"/>
      <c r="D92" s="12">
        <f t="shared" si="11"/>
        <v>0</v>
      </c>
      <c r="E92" s="12">
        <f t="shared" si="11"/>
        <v>0</v>
      </c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73"/>
      <c r="Z92" s="49"/>
      <c r="AA92" s="81"/>
      <c r="AB92" s="66"/>
      <c r="AC92" s="37"/>
      <c r="AD92" s="95"/>
      <c r="AE92" s="55"/>
      <c r="AF92" s="36">
        <f t="shared" si="0"/>
        <v>0</v>
      </c>
      <c r="AG92" s="148">
        <f t="shared" si="0"/>
        <v>0</v>
      </c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5"/>
    </row>
    <row r="93" spans="1:67" ht="18.75" x14ac:dyDescent="0.25">
      <c r="A93" s="119">
        <v>66</v>
      </c>
      <c r="B93" s="127" t="s">
        <v>280</v>
      </c>
      <c r="C93" s="2"/>
      <c r="D93" s="12">
        <f t="shared" si="11"/>
        <v>0</v>
      </c>
      <c r="E93" s="12">
        <f t="shared" si="11"/>
        <v>0</v>
      </c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73"/>
      <c r="Z93" s="49"/>
      <c r="AA93" s="81"/>
      <c r="AB93" s="66"/>
      <c r="AC93" s="37"/>
      <c r="AD93" s="95"/>
      <c r="AE93" s="55"/>
      <c r="AF93" s="36">
        <f t="shared" si="0"/>
        <v>0</v>
      </c>
      <c r="AG93" s="148">
        <f t="shared" si="0"/>
        <v>0</v>
      </c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5"/>
    </row>
    <row r="94" spans="1:67" ht="18.75" x14ac:dyDescent="0.25">
      <c r="A94" s="119">
        <v>67</v>
      </c>
      <c r="B94" s="127" t="s">
        <v>282</v>
      </c>
      <c r="C94" s="2"/>
      <c r="D94" s="12">
        <f t="shared" si="11"/>
        <v>0</v>
      </c>
      <c r="E94" s="12">
        <f t="shared" si="11"/>
        <v>0</v>
      </c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73"/>
      <c r="Z94" s="49"/>
      <c r="AA94" s="81"/>
      <c r="AB94" s="2"/>
      <c r="AC94" s="27"/>
      <c r="AD94" s="97"/>
      <c r="AE94" s="57"/>
      <c r="AF94" s="12">
        <f t="shared" si="0"/>
        <v>0</v>
      </c>
      <c r="AG94" s="153">
        <f t="shared" si="0"/>
        <v>0</v>
      </c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5"/>
    </row>
    <row r="95" spans="1:67" ht="18.75" x14ac:dyDescent="0.25">
      <c r="A95" s="121"/>
      <c r="B95" s="129" t="s">
        <v>18</v>
      </c>
      <c r="C95" s="3"/>
      <c r="D95" s="13">
        <f>SUM(D96:D100)</f>
        <v>0</v>
      </c>
      <c r="E95" s="13">
        <f>SUM(E96:E100)</f>
        <v>0</v>
      </c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74"/>
      <c r="Z95" s="52"/>
      <c r="AA95" s="82"/>
      <c r="AB95" s="3"/>
      <c r="AC95" s="28">
        <f>SUM(AC96:AC100)</f>
        <v>0</v>
      </c>
      <c r="AD95" s="96">
        <f>SUM(AD96:AD100)</f>
        <v>0</v>
      </c>
      <c r="AE95" s="56"/>
      <c r="AF95" s="13">
        <f>SUM(AF96:AF100)</f>
        <v>0</v>
      </c>
      <c r="AG95" s="13">
        <f>SUM(AG96:AG100)</f>
        <v>0</v>
      </c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8"/>
    </row>
    <row r="96" spans="1:67" ht="18.75" x14ac:dyDescent="0.25">
      <c r="A96" s="119">
        <v>68</v>
      </c>
      <c r="B96" s="127" t="s">
        <v>224</v>
      </c>
      <c r="C96" s="2"/>
      <c r="D96" s="12">
        <f t="shared" si="11"/>
        <v>0</v>
      </c>
      <c r="E96" s="12">
        <f t="shared" si="11"/>
        <v>0</v>
      </c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73"/>
      <c r="Z96" s="49"/>
      <c r="AA96" s="81"/>
      <c r="AB96" s="2"/>
      <c r="AC96" s="27"/>
      <c r="AD96" s="97"/>
      <c r="AE96" s="55"/>
      <c r="AF96" s="36">
        <f t="shared" si="0"/>
        <v>0</v>
      </c>
      <c r="AG96" s="148">
        <f t="shared" si="0"/>
        <v>0</v>
      </c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5"/>
    </row>
    <row r="97" spans="1:67" ht="18.75" x14ac:dyDescent="0.25">
      <c r="A97" s="119">
        <v>69</v>
      </c>
      <c r="B97" s="127" t="s">
        <v>222</v>
      </c>
      <c r="C97" s="2"/>
      <c r="D97" s="12">
        <f t="shared" si="11"/>
        <v>0</v>
      </c>
      <c r="E97" s="12">
        <f t="shared" si="11"/>
        <v>0</v>
      </c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73"/>
      <c r="Z97" s="49"/>
      <c r="AA97" s="81"/>
      <c r="AB97" s="2"/>
      <c r="AC97" s="27"/>
      <c r="AD97" s="97"/>
      <c r="AE97" s="55"/>
      <c r="AF97" s="36">
        <f t="shared" si="0"/>
        <v>0</v>
      </c>
      <c r="AG97" s="148">
        <f t="shared" si="0"/>
        <v>0</v>
      </c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5"/>
    </row>
    <row r="98" spans="1:67" ht="18.75" x14ac:dyDescent="0.25">
      <c r="A98" s="119">
        <v>70</v>
      </c>
      <c r="B98" s="127" t="s">
        <v>225</v>
      </c>
      <c r="C98" s="2"/>
      <c r="D98" s="12">
        <f t="shared" si="11"/>
        <v>0</v>
      </c>
      <c r="E98" s="12">
        <f t="shared" si="11"/>
        <v>0</v>
      </c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73"/>
      <c r="Z98" s="49"/>
      <c r="AA98" s="81"/>
      <c r="AB98" s="2"/>
      <c r="AC98" s="27"/>
      <c r="AD98" s="97"/>
      <c r="AE98" s="55"/>
      <c r="AF98" s="36">
        <f t="shared" si="0"/>
        <v>0</v>
      </c>
      <c r="AG98" s="148">
        <f t="shared" si="0"/>
        <v>0</v>
      </c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5"/>
    </row>
    <row r="99" spans="1:67" ht="18.75" x14ac:dyDescent="0.25">
      <c r="A99" s="119">
        <v>71</v>
      </c>
      <c r="B99" s="127" t="s">
        <v>223</v>
      </c>
      <c r="C99" s="2"/>
      <c r="D99" s="12">
        <f t="shared" si="11"/>
        <v>0</v>
      </c>
      <c r="E99" s="12">
        <f t="shared" si="11"/>
        <v>0</v>
      </c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73"/>
      <c r="Z99" s="49"/>
      <c r="AA99" s="81"/>
      <c r="AB99" s="2"/>
      <c r="AC99" s="27"/>
      <c r="AD99" s="97"/>
      <c r="AE99" s="55"/>
      <c r="AF99" s="36">
        <f t="shared" si="0"/>
        <v>0</v>
      </c>
      <c r="AG99" s="148">
        <f t="shared" si="0"/>
        <v>0</v>
      </c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5"/>
    </row>
    <row r="100" spans="1:67" ht="18.75" x14ac:dyDescent="0.25">
      <c r="A100" s="119">
        <v>72</v>
      </c>
      <c r="B100" s="133" t="s">
        <v>226</v>
      </c>
      <c r="C100" s="2"/>
      <c r="D100" s="12">
        <f t="shared" si="11"/>
        <v>0</v>
      </c>
      <c r="E100" s="12">
        <f t="shared" si="11"/>
        <v>0</v>
      </c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73"/>
      <c r="Z100" s="49"/>
      <c r="AA100" s="81"/>
      <c r="AB100" s="2"/>
      <c r="AC100" s="27"/>
      <c r="AD100" s="97"/>
      <c r="AE100" s="55"/>
      <c r="AF100" s="36">
        <f t="shared" si="0"/>
        <v>0</v>
      </c>
      <c r="AG100" s="148">
        <f t="shared" si="0"/>
        <v>0</v>
      </c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5"/>
    </row>
    <row r="101" spans="1:67" ht="18.75" x14ac:dyDescent="0.25">
      <c r="A101" s="121"/>
      <c r="B101" s="129" t="s">
        <v>0</v>
      </c>
      <c r="C101" s="3"/>
      <c r="D101" s="13">
        <f>SUM(D102:D106)</f>
        <v>0</v>
      </c>
      <c r="E101" s="13">
        <f>SUM(E102:E106)</f>
        <v>0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74"/>
      <c r="Z101" s="52"/>
      <c r="AA101" s="82"/>
      <c r="AB101" s="3"/>
      <c r="AC101" s="28">
        <f>SUM(AC102:AC106)</f>
        <v>0</v>
      </c>
      <c r="AD101" s="96">
        <f>SUM(AD102:AD106)</f>
        <v>0</v>
      </c>
      <c r="AE101" s="56"/>
      <c r="AF101" s="13">
        <f>SUM(AF102:AF106)</f>
        <v>0</v>
      </c>
      <c r="AG101" s="13">
        <f>SUM(AG102:AG106)</f>
        <v>0</v>
      </c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8"/>
    </row>
    <row r="102" spans="1:67" ht="18.75" x14ac:dyDescent="0.25">
      <c r="A102" s="119">
        <v>73</v>
      </c>
      <c r="B102" s="127" t="s">
        <v>212</v>
      </c>
      <c r="C102" s="2"/>
      <c r="D102" s="12">
        <f t="shared" si="11"/>
        <v>0</v>
      </c>
      <c r="E102" s="12">
        <f t="shared" si="11"/>
        <v>0</v>
      </c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73"/>
      <c r="Z102" s="49"/>
      <c r="AA102" s="81"/>
      <c r="AB102" s="2"/>
      <c r="AC102" s="27"/>
      <c r="AD102" s="97"/>
      <c r="AE102" s="55"/>
      <c r="AF102" s="36">
        <f t="shared" si="0"/>
        <v>0</v>
      </c>
      <c r="AG102" s="148">
        <f t="shared" si="0"/>
        <v>0</v>
      </c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5"/>
    </row>
    <row r="103" spans="1:67" ht="18.75" x14ac:dyDescent="0.25">
      <c r="A103" s="119">
        <v>74</v>
      </c>
      <c r="B103" s="127" t="s">
        <v>216</v>
      </c>
      <c r="C103" s="2"/>
      <c r="D103" s="12">
        <f t="shared" si="11"/>
        <v>0</v>
      </c>
      <c r="E103" s="12">
        <f t="shared" si="11"/>
        <v>0</v>
      </c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73"/>
      <c r="Z103" s="49"/>
      <c r="AA103" s="81"/>
      <c r="AB103" s="2"/>
      <c r="AC103" s="27"/>
      <c r="AD103" s="97"/>
      <c r="AE103" s="55"/>
      <c r="AF103" s="36">
        <f t="shared" si="0"/>
        <v>0</v>
      </c>
      <c r="AG103" s="148">
        <f t="shared" si="0"/>
        <v>0</v>
      </c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5"/>
    </row>
    <row r="104" spans="1:67" ht="18.75" x14ac:dyDescent="0.25">
      <c r="A104" s="119">
        <v>75</v>
      </c>
      <c r="B104" s="127" t="s">
        <v>215</v>
      </c>
      <c r="C104" s="2"/>
      <c r="D104" s="12">
        <f t="shared" si="11"/>
        <v>0</v>
      </c>
      <c r="E104" s="12">
        <f t="shared" si="11"/>
        <v>0</v>
      </c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73"/>
      <c r="Z104" s="49"/>
      <c r="AA104" s="81"/>
      <c r="AB104" s="2"/>
      <c r="AC104" s="27"/>
      <c r="AD104" s="97"/>
      <c r="AE104" s="55"/>
      <c r="AF104" s="36">
        <f t="shared" si="0"/>
        <v>0</v>
      </c>
      <c r="AG104" s="148">
        <f t="shared" si="0"/>
        <v>0</v>
      </c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5"/>
    </row>
    <row r="105" spans="1:67" ht="18.75" x14ac:dyDescent="0.25">
      <c r="A105" s="119">
        <v>76</v>
      </c>
      <c r="B105" s="127" t="s">
        <v>214</v>
      </c>
      <c r="C105" s="2"/>
      <c r="D105" s="12">
        <f t="shared" ref="D105:E119" si="13">SUM(F105,H105,J105,L105,N105,P105,R105,T105,V105,X105,Z105)</f>
        <v>0</v>
      </c>
      <c r="E105" s="12">
        <f t="shared" si="13"/>
        <v>0</v>
      </c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73"/>
      <c r="Z105" s="49"/>
      <c r="AA105" s="81"/>
      <c r="AB105" s="2"/>
      <c r="AC105" s="27"/>
      <c r="AD105" s="97"/>
      <c r="AE105" s="55"/>
      <c r="AF105" s="36">
        <f t="shared" si="0"/>
        <v>0</v>
      </c>
      <c r="AG105" s="148">
        <f t="shared" si="0"/>
        <v>0</v>
      </c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5"/>
    </row>
    <row r="106" spans="1:67" ht="18.75" x14ac:dyDescent="0.25">
      <c r="A106" s="119">
        <v>77</v>
      </c>
      <c r="B106" s="127" t="s">
        <v>213</v>
      </c>
      <c r="C106" s="2"/>
      <c r="D106" s="12">
        <f t="shared" si="13"/>
        <v>0</v>
      </c>
      <c r="E106" s="12">
        <f t="shared" si="13"/>
        <v>0</v>
      </c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73"/>
      <c r="Z106" s="49"/>
      <c r="AA106" s="81"/>
      <c r="AB106" s="2"/>
      <c r="AC106" s="27"/>
      <c r="AD106" s="97"/>
      <c r="AE106" s="55"/>
      <c r="AF106" s="36">
        <f t="shared" si="0"/>
        <v>0</v>
      </c>
      <c r="AG106" s="148">
        <f t="shared" si="0"/>
        <v>0</v>
      </c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5"/>
    </row>
    <row r="107" spans="1:67" ht="18.75" x14ac:dyDescent="0.25">
      <c r="A107" s="121"/>
      <c r="B107" s="129" t="s">
        <v>19</v>
      </c>
      <c r="C107" s="3"/>
      <c r="D107" s="13">
        <f>SUM(D108)</f>
        <v>0</v>
      </c>
      <c r="E107" s="13">
        <f>SUM(E108)</f>
        <v>0</v>
      </c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74"/>
      <c r="Z107" s="52"/>
      <c r="AA107" s="82"/>
      <c r="AB107" s="3"/>
      <c r="AC107" s="28">
        <f>SUM(AC108)</f>
        <v>0</v>
      </c>
      <c r="AD107" s="96">
        <f>SUM(AD108)</f>
        <v>0</v>
      </c>
      <c r="AE107" s="56"/>
      <c r="AF107" s="13">
        <f>SUM(AF108)</f>
        <v>0</v>
      </c>
      <c r="AG107" s="13">
        <f>SUM(AG108)</f>
        <v>0</v>
      </c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8"/>
    </row>
    <row r="108" spans="1:67" ht="18.75" x14ac:dyDescent="0.25">
      <c r="A108" s="119">
        <v>78</v>
      </c>
      <c r="B108" s="127" t="s">
        <v>211</v>
      </c>
      <c r="C108" s="2"/>
      <c r="D108" s="12">
        <f t="shared" ref="D108" si="14">SUM(F108,H108,J108,L108,N108,P108,R108,T108,V108,X108,Z108)</f>
        <v>0</v>
      </c>
      <c r="E108" s="12">
        <f t="shared" si="13"/>
        <v>0</v>
      </c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73"/>
      <c r="Z108" s="49"/>
      <c r="AA108" s="81"/>
      <c r="AB108" s="66"/>
      <c r="AC108" s="37"/>
      <c r="AD108" s="95"/>
      <c r="AE108" s="55"/>
      <c r="AF108" s="36">
        <f t="shared" si="0"/>
        <v>0</v>
      </c>
      <c r="AG108" s="148">
        <f t="shared" si="0"/>
        <v>0</v>
      </c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5"/>
    </row>
    <row r="109" spans="1:67" ht="18.75" x14ac:dyDescent="0.25">
      <c r="A109" s="121"/>
      <c r="B109" s="129" t="s">
        <v>20</v>
      </c>
      <c r="C109" s="3"/>
      <c r="D109" s="13">
        <f>SUM(D110:D113)</f>
        <v>0</v>
      </c>
      <c r="E109" s="13">
        <f>SUM(E110:E113)</f>
        <v>0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74"/>
      <c r="Z109" s="52"/>
      <c r="AA109" s="82"/>
      <c r="AB109" s="3"/>
      <c r="AC109" s="28">
        <f>SUM(AC110:AC113)</f>
        <v>0</v>
      </c>
      <c r="AD109" s="96">
        <f>SUM(AD110:AD113)</f>
        <v>0</v>
      </c>
      <c r="AE109" s="56"/>
      <c r="AF109" s="13">
        <f>SUM(AF110:AF113)</f>
        <v>0</v>
      </c>
      <c r="AG109" s="13">
        <f>SUM(AG110:AG113)</f>
        <v>0</v>
      </c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8"/>
    </row>
    <row r="110" spans="1:67" ht="18.75" x14ac:dyDescent="0.25">
      <c r="A110" s="119">
        <v>79</v>
      </c>
      <c r="B110" s="127" t="s">
        <v>218</v>
      </c>
      <c r="C110" s="2"/>
      <c r="D110" s="12">
        <f t="shared" ref="D110:D113" si="15">SUM(F110,H110,J110,L110,N110,P110,R110,T110,V110,X110,Z110)</f>
        <v>0</v>
      </c>
      <c r="E110" s="12">
        <f t="shared" si="13"/>
        <v>0</v>
      </c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73"/>
      <c r="Z110" s="49"/>
      <c r="AA110" s="81"/>
      <c r="AB110" s="2"/>
      <c r="AC110" s="27"/>
      <c r="AD110" s="97"/>
      <c r="AE110" s="55"/>
      <c r="AF110" s="36">
        <f t="shared" si="0"/>
        <v>0</v>
      </c>
      <c r="AG110" s="148">
        <f t="shared" si="0"/>
        <v>0</v>
      </c>
      <c r="AH110" s="162"/>
      <c r="AI110" s="162"/>
      <c r="AJ110" s="162"/>
      <c r="AK110" s="162"/>
      <c r="AL110" s="162"/>
      <c r="AM110" s="162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5"/>
    </row>
    <row r="111" spans="1:67" ht="18.75" x14ac:dyDescent="0.25">
      <c r="A111" s="119">
        <v>80</v>
      </c>
      <c r="B111" s="127" t="s">
        <v>219</v>
      </c>
      <c r="C111" s="2"/>
      <c r="D111" s="12">
        <f t="shared" si="15"/>
        <v>0</v>
      </c>
      <c r="E111" s="12">
        <f t="shared" si="13"/>
        <v>0</v>
      </c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73"/>
      <c r="Z111" s="49"/>
      <c r="AA111" s="81"/>
      <c r="AB111" s="2"/>
      <c r="AC111" s="27"/>
      <c r="AD111" s="97"/>
      <c r="AE111" s="55"/>
      <c r="AF111" s="36">
        <f t="shared" si="0"/>
        <v>0</v>
      </c>
      <c r="AG111" s="148">
        <f t="shared" si="0"/>
        <v>0</v>
      </c>
      <c r="AH111" s="162"/>
      <c r="AI111" s="162"/>
      <c r="AJ111" s="162"/>
      <c r="AK111" s="162"/>
      <c r="AL111" s="162"/>
      <c r="AM111" s="162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5"/>
    </row>
    <row r="112" spans="1:67" ht="18.75" x14ac:dyDescent="0.25">
      <c r="A112" s="119">
        <v>81</v>
      </c>
      <c r="B112" s="127" t="s">
        <v>220</v>
      </c>
      <c r="C112" s="2"/>
      <c r="D112" s="12">
        <f t="shared" si="15"/>
        <v>0</v>
      </c>
      <c r="E112" s="12">
        <f t="shared" si="13"/>
        <v>0</v>
      </c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73"/>
      <c r="Z112" s="49"/>
      <c r="AA112" s="81"/>
      <c r="AB112" s="2"/>
      <c r="AC112" s="27"/>
      <c r="AD112" s="97"/>
      <c r="AE112" s="55"/>
      <c r="AF112" s="36">
        <f t="shared" si="0"/>
        <v>0</v>
      </c>
      <c r="AG112" s="148">
        <f t="shared" si="0"/>
        <v>0</v>
      </c>
      <c r="AH112" s="162"/>
      <c r="AI112" s="162"/>
      <c r="AJ112" s="162"/>
      <c r="AK112" s="162"/>
      <c r="AL112" s="162"/>
      <c r="AM112" s="162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5"/>
    </row>
    <row r="113" spans="1:67" ht="18.75" x14ac:dyDescent="0.25">
      <c r="A113" s="119">
        <v>82</v>
      </c>
      <c r="B113" s="133" t="s">
        <v>221</v>
      </c>
      <c r="C113" s="2"/>
      <c r="D113" s="12">
        <f t="shared" si="15"/>
        <v>0</v>
      </c>
      <c r="E113" s="12">
        <f t="shared" si="13"/>
        <v>0</v>
      </c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73"/>
      <c r="Z113" s="49"/>
      <c r="AA113" s="81"/>
      <c r="AB113" s="2"/>
      <c r="AC113" s="27"/>
      <c r="AD113" s="97"/>
      <c r="AE113" s="57"/>
      <c r="AF113" s="12">
        <f t="shared" si="0"/>
        <v>0</v>
      </c>
      <c r="AG113" s="153">
        <f t="shared" si="0"/>
        <v>0</v>
      </c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5"/>
    </row>
    <row r="114" spans="1:67" ht="18.75" x14ac:dyDescent="0.25">
      <c r="A114" s="121"/>
      <c r="B114" s="129" t="s">
        <v>21</v>
      </c>
      <c r="C114" s="3"/>
      <c r="D114" s="13">
        <f>SUM(D115:D119)</f>
        <v>0</v>
      </c>
      <c r="E114" s="13">
        <f>SUM(E115:E119)</f>
        <v>0</v>
      </c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74"/>
      <c r="Z114" s="52"/>
      <c r="AA114" s="82"/>
      <c r="AB114" s="3"/>
      <c r="AC114" s="28">
        <f>SUM(AC115:AC119)</f>
        <v>0</v>
      </c>
      <c r="AD114" s="96">
        <f>SUM(AD115:AD119)</f>
        <v>0</v>
      </c>
      <c r="AE114" s="56"/>
      <c r="AF114" s="13">
        <f>SUM(AF115:AF119)</f>
        <v>0</v>
      </c>
      <c r="AG114" s="13">
        <f>SUM(AG115:AG119)</f>
        <v>0</v>
      </c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8"/>
    </row>
    <row r="115" spans="1:67" ht="18.75" x14ac:dyDescent="0.25">
      <c r="A115" s="119">
        <v>83</v>
      </c>
      <c r="B115" s="127" t="s">
        <v>228</v>
      </c>
      <c r="C115" s="2"/>
      <c r="D115" s="12">
        <f t="shared" ref="D115:D119" si="16">SUM(F115,H115,J115,L115,N115,P115,R115,T115,V115,X115,Z115)</f>
        <v>0</v>
      </c>
      <c r="E115" s="12">
        <f t="shared" si="13"/>
        <v>0</v>
      </c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73"/>
      <c r="Z115" s="49"/>
      <c r="AA115" s="81"/>
      <c r="AB115" s="2"/>
      <c r="AC115" s="27"/>
      <c r="AD115" s="97"/>
      <c r="AE115" s="57"/>
      <c r="AF115" s="12">
        <f t="shared" si="0"/>
        <v>0</v>
      </c>
      <c r="AG115" s="153">
        <f t="shared" si="0"/>
        <v>0</v>
      </c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5"/>
    </row>
    <row r="116" spans="1:67" ht="18.75" x14ac:dyDescent="0.25">
      <c r="A116" s="119">
        <v>84</v>
      </c>
      <c r="B116" s="127" t="s">
        <v>231</v>
      </c>
      <c r="C116" s="2"/>
      <c r="D116" s="12">
        <f t="shared" si="16"/>
        <v>0</v>
      </c>
      <c r="E116" s="12">
        <f t="shared" si="13"/>
        <v>0</v>
      </c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73"/>
      <c r="Z116" s="49"/>
      <c r="AA116" s="81"/>
      <c r="AB116" s="2"/>
      <c r="AC116" s="27"/>
      <c r="AD116" s="97"/>
      <c r="AE116" s="57"/>
      <c r="AF116" s="12">
        <f t="shared" si="0"/>
        <v>0</v>
      </c>
      <c r="AG116" s="153">
        <f t="shared" si="0"/>
        <v>0</v>
      </c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5"/>
    </row>
    <row r="117" spans="1:67" ht="18.75" x14ac:dyDescent="0.25">
      <c r="A117" s="119">
        <v>85</v>
      </c>
      <c r="B117" s="127" t="s">
        <v>230</v>
      </c>
      <c r="C117" s="2"/>
      <c r="D117" s="12">
        <f t="shared" si="16"/>
        <v>0</v>
      </c>
      <c r="E117" s="12">
        <f t="shared" si="13"/>
        <v>0</v>
      </c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73"/>
      <c r="Z117" s="49"/>
      <c r="AA117" s="81"/>
      <c r="AB117" s="2"/>
      <c r="AC117" s="27"/>
      <c r="AD117" s="97"/>
      <c r="AE117" s="57"/>
      <c r="AF117" s="12">
        <f t="shared" si="0"/>
        <v>0</v>
      </c>
      <c r="AG117" s="153">
        <f t="shared" si="0"/>
        <v>0</v>
      </c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5"/>
    </row>
    <row r="118" spans="1:67" ht="18.75" x14ac:dyDescent="0.25">
      <c r="A118" s="119">
        <v>86</v>
      </c>
      <c r="B118" s="127" t="s">
        <v>227</v>
      </c>
      <c r="C118" s="2"/>
      <c r="D118" s="12">
        <f t="shared" si="16"/>
        <v>0</v>
      </c>
      <c r="E118" s="12">
        <f t="shared" si="13"/>
        <v>0</v>
      </c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73"/>
      <c r="Z118" s="49"/>
      <c r="AA118" s="81"/>
      <c r="AB118" s="2"/>
      <c r="AC118" s="27"/>
      <c r="AD118" s="97"/>
      <c r="AE118" s="57"/>
      <c r="AF118" s="12">
        <f t="shared" si="0"/>
        <v>0</v>
      </c>
      <c r="AG118" s="153">
        <f t="shared" si="0"/>
        <v>0</v>
      </c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5"/>
    </row>
    <row r="119" spans="1:67" ht="18.75" x14ac:dyDescent="0.25">
      <c r="A119" s="119">
        <v>87</v>
      </c>
      <c r="B119" s="127" t="s">
        <v>229</v>
      </c>
      <c r="C119" s="2"/>
      <c r="D119" s="12">
        <f t="shared" si="16"/>
        <v>0</v>
      </c>
      <c r="E119" s="12">
        <f t="shared" si="13"/>
        <v>0</v>
      </c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73"/>
      <c r="Z119" s="49"/>
      <c r="AA119" s="81"/>
      <c r="AB119" s="2"/>
      <c r="AC119" s="27"/>
      <c r="AD119" s="97"/>
      <c r="AE119" s="57"/>
      <c r="AF119" s="12">
        <f t="shared" si="0"/>
        <v>0</v>
      </c>
      <c r="AG119" s="153">
        <f t="shared" si="0"/>
        <v>0</v>
      </c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5"/>
    </row>
    <row r="120" spans="1:67" ht="18.75" x14ac:dyDescent="0.25">
      <c r="A120" s="121"/>
      <c r="B120" s="129" t="s">
        <v>22</v>
      </c>
      <c r="C120" s="3"/>
      <c r="D120" s="13">
        <f>SUM(D121:D128)</f>
        <v>0</v>
      </c>
      <c r="E120" s="13">
        <f>SUM(E121:E128)</f>
        <v>0</v>
      </c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74"/>
      <c r="Z120" s="52"/>
      <c r="AA120" s="82"/>
      <c r="AB120" s="3"/>
      <c r="AC120" s="28">
        <f>SUM(AC121:AC128)</f>
        <v>0</v>
      </c>
      <c r="AD120" s="96">
        <f>SUM(AD121:AD128)</f>
        <v>0</v>
      </c>
      <c r="AE120" s="56"/>
      <c r="AF120" s="13">
        <f>SUM(AF121:AF128)</f>
        <v>0</v>
      </c>
      <c r="AG120" s="13">
        <f>SUM(AG121:AG128)</f>
        <v>0</v>
      </c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8"/>
    </row>
    <row r="121" spans="1:67" ht="18.75" x14ac:dyDescent="0.25">
      <c r="A121" s="119">
        <v>88</v>
      </c>
      <c r="B121" s="127" t="s">
        <v>235</v>
      </c>
      <c r="C121" s="2"/>
      <c r="D121" s="12">
        <f t="shared" ref="D121:E136" si="17">SUM(F121,H121,J121,L121,N121,P121,R121,T121,V121,X121,Z121)</f>
        <v>0</v>
      </c>
      <c r="E121" s="12">
        <f t="shared" si="17"/>
        <v>0</v>
      </c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73"/>
      <c r="Z121" s="49"/>
      <c r="AA121" s="81"/>
      <c r="AB121" s="2"/>
      <c r="AC121" s="27"/>
      <c r="AD121" s="97"/>
      <c r="AE121" s="57"/>
      <c r="AF121" s="12">
        <f t="shared" si="0"/>
        <v>0</v>
      </c>
      <c r="AG121" s="153">
        <f t="shared" si="0"/>
        <v>0</v>
      </c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5"/>
    </row>
    <row r="122" spans="1:67" ht="18.75" x14ac:dyDescent="0.25">
      <c r="A122" s="119">
        <v>89</v>
      </c>
      <c r="B122" s="127" t="s">
        <v>233</v>
      </c>
      <c r="C122" s="2"/>
      <c r="D122" s="12">
        <f t="shared" si="17"/>
        <v>0</v>
      </c>
      <c r="E122" s="12">
        <f t="shared" si="17"/>
        <v>0</v>
      </c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73"/>
      <c r="Z122" s="49"/>
      <c r="AA122" s="81"/>
      <c r="AB122" s="2"/>
      <c r="AC122" s="27"/>
      <c r="AD122" s="97"/>
      <c r="AE122" s="57"/>
      <c r="AF122" s="12">
        <f t="shared" ref="AF122:AG128" si="18">SUM(AH122,AJ122,AL122,AN122,AP122,AR122,AT122,AV122,AX122,AZ122,BB122,BD122,BF122,BH122,BJ122,BL122,BN122)</f>
        <v>0</v>
      </c>
      <c r="AG122" s="153">
        <f t="shared" si="18"/>
        <v>0</v>
      </c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5"/>
    </row>
    <row r="123" spans="1:67" ht="18.75" x14ac:dyDescent="0.25">
      <c r="A123" s="119">
        <v>90</v>
      </c>
      <c r="B123" s="127" t="s">
        <v>234</v>
      </c>
      <c r="C123" s="2"/>
      <c r="D123" s="12">
        <f t="shared" si="17"/>
        <v>0</v>
      </c>
      <c r="E123" s="12">
        <f t="shared" si="17"/>
        <v>0</v>
      </c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73"/>
      <c r="Z123" s="49"/>
      <c r="AA123" s="81"/>
      <c r="AB123" s="2"/>
      <c r="AC123" s="27"/>
      <c r="AD123" s="97"/>
      <c r="AE123" s="57"/>
      <c r="AF123" s="12">
        <f t="shared" si="18"/>
        <v>0</v>
      </c>
      <c r="AG123" s="153">
        <f t="shared" si="18"/>
        <v>0</v>
      </c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5"/>
    </row>
    <row r="124" spans="1:67" ht="18.75" x14ac:dyDescent="0.25">
      <c r="A124" s="119">
        <v>91</v>
      </c>
      <c r="B124" s="127" t="s">
        <v>237</v>
      </c>
      <c r="C124" s="2"/>
      <c r="D124" s="12">
        <f t="shared" si="17"/>
        <v>0</v>
      </c>
      <c r="E124" s="12">
        <f t="shared" si="17"/>
        <v>0</v>
      </c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73"/>
      <c r="Z124" s="49"/>
      <c r="AA124" s="81"/>
      <c r="AB124" s="2"/>
      <c r="AC124" s="27"/>
      <c r="AD124" s="97"/>
      <c r="AE124" s="57"/>
      <c r="AF124" s="12">
        <f t="shared" si="18"/>
        <v>0</v>
      </c>
      <c r="AG124" s="153">
        <f t="shared" si="18"/>
        <v>0</v>
      </c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5"/>
    </row>
    <row r="125" spans="1:67" ht="18.75" x14ac:dyDescent="0.25">
      <c r="A125" s="119">
        <v>92</v>
      </c>
      <c r="B125" s="127" t="s">
        <v>236</v>
      </c>
      <c r="C125" s="2"/>
      <c r="D125" s="12">
        <f t="shared" si="17"/>
        <v>0</v>
      </c>
      <c r="E125" s="12">
        <f t="shared" si="17"/>
        <v>0</v>
      </c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73"/>
      <c r="Z125" s="49"/>
      <c r="AA125" s="81"/>
      <c r="AB125" s="2"/>
      <c r="AC125" s="27"/>
      <c r="AD125" s="97"/>
      <c r="AE125" s="57"/>
      <c r="AF125" s="12">
        <f t="shared" si="18"/>
        <v>0</v>
      </c>
      <c r="AG125" s="153">
        <f t="shared" si="18"/>
        <v>0</v>
      </c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5"/>
    </row>
    <row r="126" spans="1:67" ht="18.75" x14ac:dyDescent="0.25">
      <c r="A126" s="119">
        <v>93</v>
      </c>
      <c r="B126" s="133" t="s">
        <v>240</v>
      </c>
      <c r="C126" s="2"/>
      <c r="D126" s="12">
        <f t="shared" si="17"/>
        <v>0</v>
      </c>
      <c r="E126" s="12">
        <f t="shared" si="17"/>
        <v>0</v>
      </c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73"/>
      <c r="Z126" s="49"/>
      <c r="AA126" s="81"/>
      <c r="AB126" s="2"/>
      <c r="AC126" s="27"/>
      <c r="AD126" s="97"/>
      <c r="AE126" s="57"/>
      <c r="AF126" s="12">
        <f t="shared" si="18"/>
        <v>0</v>
      </c>
      <c r="AG126" s="153">
        <f t="shared" si="18"/>
        <v>0</v>
      </c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5"/>
    </row>
    <row r="127" spans="1:67" ht="18.75" x14ac:dyDescent="0.25">
      <c r="A127" s="119">
        <v>94</v>
      </c>
      <c r="B127" s="127" t="s">
        <v>239</v>
      </c>
      <c r="C127" s="2"/>
      <c r="D127" s="12">
        <f t="shared" si="17"/>
        <v>0</v>
      </c>
      <c r="E127" s="12">
        <f t="shared" si="17"/>
        <v>0</v>
      </c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73"/>
      <c r="Z127" s="49"/>
      <c r="AA127" s="81"/>
      <c r="AB127" s="2"/>
      <c r="AC127" s="27"/>
      <c r="AD127" s="97"/>
      <c r="AE127" s="57"/>
      <c r="AF127" s="12">
        <f t="shared" si="18"/>
        <v>0</v>
      </c>
      <c r="AG127" s="153">
        <f t="shared" si="18"/>
        <v>0</v>
      </c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5"/>
    </row>
    <row r="128" spans="1:67" ht="18.75" x14ac:dyDescent="0.25">
      <c r="A128" s="119">
        <v>95</v>
      </c>
      <c r="B128" s="127" t="s">
        <v>238</v>
      </c>
      <c r="C128" s="2"/>
      <c r="D128" s="12">
        <f t="shared" si="17"/>
        <v>0</v>
      </c>
      <c r="E128" s="12">
        <f t="shared" si="17"/>
        <v>0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73"/>
      <c r="Z128" s="49"/>
      <c r="AA128" s="81"/>
      <c r="AB128" s="2"/>
      <c r="AC128" s="27"/>
      <c r="AD128" s="97"/>
      <c r="AE128" s="57"/>
      <c r="AF128" s="12">
        <f t="shared" si="18"/>
        <v>0</v>
      </c>
      <c r="AG128" s="153">
        <f t="shared" si="18"/>
        <v>0</v>
      </c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5"/>
    </row>
    <row r="129" spans="1:67" ht="18.75" x14ac:dyDescent="0.25">
      <c r="A129" s="121"/>
      <c r="B129" s="129" t="s">
        <v>23</v>
      </c>
      <c r="C129" s="3"/>
      <c r="D129" s="13">
        <f>SUM(D130)</f>
        <v>0</v>
      </c>
      <c r="E129" s="13">
        <f>SUM(E130)</f>
        <v>0</v>
      </c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74"/>
      <c r="Z129" s="52"/>
      <c r="AA129" s="82"/>
      <c r="AB129" s="3"/>
      <c r="AC129" s="28">
        <f>SUM(AC130)</f>
        <v>0</v>
      </c>
      <c r="AD129" s="96">
        <f>SUM(AD130)</f>
        <v>0</v>
      </c>
      <c r="AE129" s="56"/>
      <c r="AF129" s="13">
        <f>SUM(AF130)</f>
        <v>0</v>
      </c>
      <c r="AG129" s="13">
        <f>SUM(AG130)</f>
        <v>0</v>
      </c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8"/>
    </row>
    <row r="130" spans="1:67" ht="18.75" x14ac:dyDescent="0.25">
      <c r="A130" s="119">
        <v>96</v>
      </c>
      <c r="B130" s="127" t="s">
        <v>232</v>
      </c>
      <c r="C130" s="2"/>
      <c r="D130" s="12">
        <f t="shared" ref="D130" si="19">SUM(F130,H130,J130,L130,N130,P130,R130,T130,V130,X130,Z130)</f>
        <v>0</v>
      </c>
      <c r="E130" s="12">
        <f t="shared" si="17"/>
        <v>0</v>
      </c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73"/>
      <c r="Z130" s="49"/>
      <c r="AA130" s="81"/>
      <c r="AB130" s="2"/>
      <c r="AC130" s="27"/>
      <c r="AD130" s="97"/>
      <c r="AE130" s="57"/>
      <c r="AF130" s="12">
        <f t="shared" ref="AF130:AG130" si="20">SUM(AH130,AJ130,AL130,AN130,AP130,AR130,AT130,AV130,AX130,AZ130,BB130,BD130,BF130,BH130,BJ130,BL130,BN130)</f>
        <v>0</v>
      </c>
      <c r="AG130" s="153">
        <f t="shared" si="20"/>
        <v>0</v>
      </c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5"/>
    </row>
    <row r="131" spans="1:67" ht="18.75" x14ac:dyDescent="0.25">
      <c r="A131" s="121"/>
      <c r="B131" s="129" t="s">
        <v>24</v>
      </c>
      <c r="C131" s="3"/>
      <c r="D131" s="13">
        <f>SUM(D132:D134)</f>
        <v>0</v>
      </c>
      <c r="E131" s="13">
        <f>SUM(E132:E134)</f>
        <v>0</v>
      </c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74"/>
      <c r="Z131" s="52"/>
      <c r="AA131" s="82"/>
      <c r="AB131" s="3"/>
      <c r="AC131" s="28">
        <f>SUM(AC132:AC134)</f>
        <v>0</v>
      </c>
      <c r="AD131" s="96">
        <f>SUM(AD132:AD134)</f>
        <v>0</v>
      </c>
      <c r="AE131" s="56"/>
      <c r="AF131" s="13">
        <f>SUM(AF132:AF134)</f>
        <v>0</v>
      </c>
      <c r="AG131" s="13">
        <f>SUM(AG132:AG134)</f>
        <v>0</v>
      </c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8"/>
    </row>
    <row r="132" spans="1:67" ht="18.75" x14ac:dyDescent="0.25">
      <c r="A132" s="119">
        <v>97</v>
      </c>
      <c r="B132" s="127" t="s">
        <v>259</v>
      </c>
      <c r="C132" s="2"/>
      <c r="D132" s="12">
        <f t="shared" ref="D132:D134" si="21">SUM(F132,H132,J132,L132,N132,P132,R132,T132,V132,X132,Z132)</f>
        <v>0</v>
      </c>
      <c r="E132" s="12">
        <f t="shared" si="17"/>
        <v>0</v>
      </c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73"/>
      <c r="Z132" s="49"/>
      <c r="AA132" s="81"/>
      <c r="AB132" s="2"/>
      <c r="AC132" s="27"/>
      <c r="AD132" s="97"/>
      <c r="AE132" s="57"/>
      <c r="AF132" s="12">
        <f t="shared" ref="AF132:AG134" si="22">SUM(AH132,AJ132,AL132,AN132,AP132,AR132,AT132,AV132,AX132,AZ132,BB132,BD132,BF132,BH132,BJ132,BL132,BN132)</f>
        <v>0</v>
      </c>
      <c r="AG132" s="153">
        <f t="shared" si="22"/>
        <v>0</v>
      </c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5"/>
    </row>
    <row r="133" spans="1:67" ht="18.75" x14ac:dyDescent="0.25">
      <c r="A133" s="119">
        <v>98</v>
      </c>
      <c r="B133" s="127" t="s">
        <v>261</v>
      </c>
      <c r="C133" s="2"/>
      <c r="D133" s="12">
        <f t="shared" si="21"/>
        <v>0</v>
      </c>
      <c r="E133" s="12">
        <f t="shared" si="17"/>
        <v>0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73"/>
      <c r="Z133" s="49"/>
      <c r="AA133" s="81"/>
      <c r="AB133" s="2"/>
      <c r="AC133" s="27"/>
      <c r="AD133" s="97"/>
      <c r="AE133" s="57"/>
      <c r="AF133" s="12">
        <f t="shared" si="22"/>
        <v>0</v>
      </c>
      <c r="AG133" s="153">
        <f t="shared" si="22"/>
        <v>0</v>
      </c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5"/>
    </row>
    <row r="134" spans="1:67" ht="18.75" x14ac:dyDescent="0.25">
      <c r="A134" s="119">
        <v>99</v>
      </c>
      <c r="B134" s="127" t="s">
        <v>260</v>
      </c>
      <c r="C134" s="2"/>
      <c r="D134" s="12">
        <f t="shared" si="21"/>
        <v>0</v>
      </c>
      <c r="E134" s="12">
        <f t="shared" si="17"/>
        <v>0</v>
      </c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73"/>
      <c r="Z134" s="49"/>
      <c r="AA134" s="81"/>
      <c r="AB134" s="2"/>
      <c r="AC134" s="27"/>
      <c r="AD134" s="97"/>
      <c r="AE134" s="57"/>
      <c r="AF134" s="12">
        <f t="shared" si="22"/>
        <v>0</v>
      </c>
      <c r="AG134" s="153">
        <f t="shared" si="22"/>
        <v>0</v>
      </c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5"/>
    </row>
    <row r="135" spans="1:67" ht="18.75" x14ac:dyDescent="0.25">
      <c r="A135" s="121"/>
      <c r="B135" s="129" t="s">
        <v>25</v>
      </c>
      <c r="C135" s="3"/>
      <c r="D135" s="13">
        <f>SUM(D136:D137)</f>
        <v>0</v>
      </c>
      <c r="E135" s="13">
        <f>SUM(E136:E137)</f>
        <v>0</v>
      </c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74"/>
      <c r="Z135" s="52"/>
      <c r="AA135" s="82"/>
      <c r="AB135" s="3"/>
      <c r="AC135" s="28">
        <f>SUM(AC136:AC137)</f>
        <v>0</v>
      </c>
      <c r="AD135" s="96">
        <f>SUM(AD136:AD137)</f>
        <v>0</v>
      </c>
      <c r="AE135" s="56"/>
      <c r="AF135" s="13">
        <f>SUM(AF136:AF137)</f>
        <v>0</v>
      </c>
      <c r="AG135" s="13">
        <f>SUM(AG136:AG137)</f>
        <v>0</v>
      </c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8"/>
    </row>
    <row r="136" spans="1:67" ht="18.75" x14ac:dyDescent="0.25">
      <c r="A136" s="119">
        <v>100</v>
      </c>
      <c r="B136" s="127" t="s">
        <v>257</v>
      </c>
      <c r="C136" s="2"/>
      <c r="D136" s="12">
        <f t="shared" ref="D136:E151" si="23">SUM(F136,H136,J136,L136,N136,P136,R136,T136,V136,X136,Z136)</f>
        <v>0</v>
      </c>
      <c r="E136" s="12">
        <f t="shared" si="17"/>
        <v>0</v>
      </c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73"/>
      <c r="Z136" s="49"/>
      <c r="AA136" s="81"/>
      <c r="AB136" s="2"/>
      <c r="AC136" s="27"/>
      <c r="AD136" s="97"/>
      <c r="AE136" s="57"/>
      <c r="AF136" s="12">
        <f t="shared" ref="AF136:AG137" si="24">SUM(AH136,AJ136,AL136,AN136,AP136,AR136,AT136,AV136,AX136,AZ136,BB136,BD136,BF136,BH136,BJ136,BL136,BN136)</f>
        <v>0</v>
      </c>
      <c r="AG136" s="153">
        <f t="shared" si="24"/>
        <v>0</v>
      </c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  <c r="BI136" s="164"/>
      <c r="BJ136" s="164"/>
      <c r="BK136" s="164"/>
      <c r="BL136" s="164"/>
      <c r="BM136" s="164"/>
      <c r="BN136" s="164"/>
      <c r="BO136" s="165"/>
    </row>
    <row r="137" spans="1:67" ht="18.75" x14ac:dyDescent="0.25">
      <c r="A137" s="119">
        <v>101</v>
      </c>
      <c r="B137" s="127" t="s">
        <v>258</v>
      </c>
      <c r="C137" s="2"/>
      <c r="D137" s="12">
        <f t="shared" si="23"/>
        <v>0</v>
      </c>
      <c r="E137" s="12">
        <f t="shared" si="23"/>
        <v>0</v>
      </c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73"/>
      <c r="Z137" s="49"/>
      <c r="AA137" s="81"/>
      <c r="AB137" s="2"/>
      <c r="AC137" s="27"/>
      <c r="AD137" s="97"/>
      <c r="AE137" s="57"/>
      <c r="AF137" s="12">
        <f t="shared" si="24"/>
        <v>0</v>
      </c>
      <c r="AG137" s="153">
        <f t="shared" si="24"/>
        <v>0</v>
      </c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5"/>
    </row>
    <row r="138" spans="1:67" ht="18.75" x14ac:dyDescent="0.25">
      <c r="A138" s="121"/>
      <c r="B138" s="129" t="s">
        <v>26</v>
      </c>
      <c r="C138" s="3"/>
      <c r="D138" s="13">
        <f>SUM(D139)</f>
        <v>0</v>
      </c>
      <c r="E138" s="13">
        <f>SUM(E139)</f>
        <v>0</v>
      </c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74"/>
      <c r="Z138" s="52"/>
      <c r="AA138" s="82"/>
      <c r="AB138" s="3"/>
      <c r="AC138" s="28">
        <f>SUM(AC139)</f>
        <v>0</v>
      </c>
      <c r="AD138" s="96">
        <f>SUM(AD139)</f>
        <v>0</v>
      </c>
      <c r="AE138" s="56"/>
      <c r="AF138" s="13">
        <f>SUM(AF139)</f>
        <v>0</v>
      </c>
      <c r="AG138" s="13">
        <f>SUM(AG139)</f>
        <v>0</v>
      </c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8"/>
    </row>
    <row r="139" spans="1:67" ht="18.75" x14ac:dyDescent="0.25">
      <c r="A139" s="119">
        <v>102</v>
      </c>
      <c r="B139" s="127" t="s">
        <v>242</v>
      </c>
      <c r="C139" s="2"/>
      <c r="D139" s="12">
        <f t="shared" ref="D139" si="25">SUM(F139,H139,J139,L139,N139,P139,R139,T139,V139,X139,Z139)</f>
        <v>0</v>
      </c>
      <c r="E139" s="12">
        <f t="shared" si="23"/>
        <v>0</v>
      </c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73"/>
      <c r="Z139" s="49"/>
      <c r="AA139" s="81"/>
      <c r="AB139" s="2"/>
      <c r="AC139" s="27"/>
      <c r="AD139" s="97"/>
      <c r="AE139" s="57"/>
      <c r="AF139" s="12">
        <f t="shared" ref="AF139:AG139" si="26">SUM(AH139,AJ139,AL139,AN139,AP139,AR139,AT139,AV139,AX139,AZ139,BB139,BD139,BF139,BH139,BJ139,BL139,BN139)</f>
        <v>0</v>
      </c>
      <c r="AG139" s="153">
        <f t="shared" si="26"/>
        <v>0</v>
      </c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5"/>
    </row>
    <row r="140" spans="1:67" ht="18.75" x14ac:dyDescent="0.25">
      <c r="A140" s="121"/>
      <c r="B140" s="129" t="s">
        <v>27</v>
      </c>
      <c r="C140" s="3"/>
      <c r="D140" s="13">
        <f>SUM(D141)</f>
        <v>0</v>
      </c>
      <c r="E140" s="13">
        <f>SUM(E141)</f>
        <v>0</v>
      </c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74"/>
      <c r="Z140" s="52"/>
      <c r="AA140" s="82"/>
      <c r="AB140" s="3"/>
      <c r="AC140" s="28">
        <f>SUM(AC141)</f>
        <v>0</v>
      </c>
      <c r="AD140" s="96">
        <f>SUM(AD141)</f>
        <v>0</v>
      </c>
      <c r="AE140" s="56"/>
      <c r="AF140" s="13">
        <f>SUM(AF141)</f>
        <v>0</v>
      </c>
      <c r="AG140" s="13">
        <f>SUM(AG141)</f>
        <v>0</v>
      </c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8"/>
    </row>
    <row r="141" spans="1:67" ht="18.75" x14ac:dyDescent="0.25">
      <c r="A141" s="119">
        <v>103</v>
      </c>
      <c r="B141" s="127" t="s">
        <v>269</v>
      </c>
      <c r="C141" s="2"/>
      <c r="D141" s="12">
        <f t="shared" ref="D141" si="27">SUM(F141,H141,J141,L141,N141,P141,R141,T141,V141,X141,Z141)</f>
        <v>0</v>
      </c>
      <c r="E141" s="12">
        <f t="shared" si="23"/>
        <v>0</v>
      </c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73"/>
      <c r="Z141" s="49"/>
      <c r="AA141" s="81"/>
      <c r="AB141" s="2"/>
      <c r="AC141" s="27"/>
      <c r="AD141" s="97"/>
      <c r="AE141" s="57"/>
      <c r="AF141" s="12">
        <f t="shared" ref="AF141:AG141" si="28">SUM(AH141,AJ141,AL141,AN141,AP141,AR141,AT141,AV141,AX141,AZ141,BB141,BD141,BF141,BH141,BJ141,BL141,BN141)</f>
        <v>0</v>
      </c>
      <c r="AG141" s="153">
        <f t="shared" si="28"/>
        <v>0</v>
      </c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164"/>
      <c r="BK141" s="164"/>
      <c r="BL141" s="164"/>
      <c r="BM141" s="164"/>
      <c r="BN141" s="164"/>
      <c r="BO141" s="165"/>
    </row>
    <row r="142" spans="1:67" ht="18.75" x14ac:dyDescent="0.25">
      <c r="A142" s="121"/>
      <c r="B142" s="129" t="s">
        <v>28</v>
      </c>
      <c r="C142" s="3"/>
      <c r="D142" s="13">
        <f>SUM(D143)</f>
        <v>0</v>
      </c>
      <c r="E142" s="13">
        <f>SUM(E143)</f>
        <v>0</v>
      </c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74"/>
      <c r="Z142" s="52"/>
      <c r="AA142" s="82"/>
      <c r="AB142" s="3"/>
      <c r="AC142" s="28">
        <f>SUM(AC143)</f>
        <v>0</v>
      </c>
      <c r="AD142" s="96">
        <f>SUM(AD143)</f>
        <v>0</v>
      </c>
      <c r="AE142" s="56"/>
      <c r="AF142" s="13">
        <f>SUM(AF143)</f>
        <v>0</v>
      </c>
      <c r="AG142" s="13">
        <f>SUM(AG143)</f>
        <v>0</v>
      </c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8"/>
    </row>
    <row r="143" spans="1:67" ht="18.75" x14ac:dyDescent="0.25">
      <c r="A143" s="119">
        <v>104</v>
      </c>
      <c r="B143" s="127" t="s">
        <v>241</v>
      </c>
      <c r="C143" s="2"/>
      <c r="D143" s="12">
        <f t="shared" ref="D143" si="29">SUM(F143,H143,J143,L143,N143,P143,R143,T143,V143,X143,Z143)</f>
        <v>0</v>
      </c>
      <c r="E143" s="12">
        <f t="shared" si="23"/>
        <v>0</v>
      </c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73"/>
      <c r="Z143" s="49"/>
      <c r="AA143" s="81"/>
      <c r="AB143" s="2"/>
      <c r="AC143" s="27"/>
      <c r="AD143" s="97"/>
      <c r="AE143" s="57"/>
      <c r="AF143" s="12">
        <f t="shared" ref="AF143:AG143" si="30">SUM(AH143,AJ143,AL143,AN143,AP143,AR143,AT143,AV143,AX143,AZ143,BB143,BD143,BF143,BH143,BJ143,BL143,BN143)</f>
        <v>0</v>
      </c>
      <c r="AG143" s="153">
        <f t="shared" si="30"/>
        <v>0</v>
      </c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5"/>
    </row>
    <row r="144" spans="1:67" ht="18.75" x14ac:dyDescent="0.25">
      <c r="A144" s="121"/>
      <c r="B144" s="129" t="s">
        <v>29</v>
      </c>
      <c r="C144" s="3"/>
      <c r="D144" s="13">
        <f>SUM(D145:D147)</f>
        <v>0</v>
      </c>
      <c r="E144" s="13">
        <f>SUM(E145:E147)</f>
        <v>0</v>
      </c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74"/>
      <c r="Z144" s="52"/>
      <c r="AA144" s="82"/>
      <c r="AB144" s="3"/>
      <c r="AC144" s="28">
        <f>SUM(AC145:AC147)</f>
        <v>0</v>
      </c>
      <c r="AD144" s="96">
        <f>SUM(AD145:AD147)</f>
        <v>0</v>
      </c>
      <c r="AE144" s="56"/>
      <c r="AF144" s="13">
        <f>SUM(AF145:AF147)</f>
        <v>0</v>
      </c>
      <c r="AG144" s="13">
        <f>SUM(AG145:AG147)</f>
        <v>0</v>
      </c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8"/>
    </row>
    <row r="145" spans="1:67" ht="18.75" x14ac:dyDescent="0.25">
      <c r="A145" s="119">
        <v>105</v>
      </c>
      <c r="B145" s="127" t="s">
        <v>243</v>
      </c>
      <c r="C145" s="2"/>
      <c r="D145" s="12">
        <f t="shared" ref="D145:D147" si="31">SUM(F145,H145,J145,L145,N145,P145,R145,T145,V145,X145,Z145)</f>
        <v>0</v>
      </c>
      <c r="E145" s="12">
        <f t="shared" si="23"/>
        <v>0</v>
      </c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73"/>
      <c r="Z145" s="49"/>
      <c r="AA145" s="81"/>
      <c r="AB145" s="2"/>
      <c r="AC145" s="27"/>
      <c r="AD145" s="97"/>
      <c r="AE145" s="57"/>
      <c r="AF145" s="12">
        <f t="shared" ref="AF145:AG147" si="32">SUM(AH145,AJ145,AL145,AN145,AP145,AR145,AT145,AV145,AX145,AZ145,BB145,BD145,BF145,BH145,BJ145,BL145,BN145)</f>
        <v>0</v>
      </c>
      <c r="AG145" s="153">
        <f t="shared" si="32"/>
        <v>0</v>
      </c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64"/>
      <c r="BN145" s="164"/>
      <c r="BO145" s="165"/>
    </row>
    <row r="146" spans="1:67" ht="18.75" x14ac:dyDescent="0.25">
      <c r="A146" s="119">
        <v>106</v>
      </c>
      <c r="B146" s="127" t="s">
        <v>244</v>
      </c>
      <c r="C146" s="2"/>
      <c r="D146" s="12">
        <f t="shared" si="31"/>
        <v>0</v>
      </c>
      <c r="E146" s="12">
        <f t="shared" si="23"/>
        <v>0</v>
      </c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73"/>
      <c r="Z146" s="49"/>
      <c r="AA146" s="81"/>
      <c r="AB146" s="2"/>
      <c r="AC146" s="27"/>
      <c r="AD146" s="97"/>
      <c r="AE146" s="57"/>
      <c r="AF146" s="12">
        <f t="shared" si="32"/>
        <v>0</v>
      </c>
      <c r="AG146" s="153">
        <f t="shared" si="32"/>
        <v>0</v>
      </c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  <c r="BL146" s="164"/>
      <c r="BM146" s="164"/>
      <c r="BN146" s="164"/>
      <c r="BO146" s="165"/>
    </row>
    <row r="147" spans="1:67" ht="18.75" x14ac:dyDescent="0.25">
      <c r="A147" s="119">
        <v>107</v>
      </c>
      <c r="B147" s="127" t="s">
        <v>245</v>
      </c>
      <c r="C147" s="2"/>
      <c r="D147" s="12">
        <f t="shared" si="31"/>
        <v>0</v>
      </c>
      <c r="E147" s="12">
        <f t="shared" si="23"/>
        <v>0</v>
      </c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73"/>
      <c r="Z147" s="49"/>
      <c r="AA147" s="81"/>
      <c r="AB147" s="2"/>
      <c r="AC147" s="27"/>
      <c r="AD147" s="97"/>
      <c r="AE147" s="57"/>
      <c r="AF147" s="12">
        <f t="shared" si="32"/>
        <v>0</v>
      </c>
      <c r="AG147" s="153">
        <f t="shared" si="32"/>
        <v>0</v>
      </c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  <c r="BL147" s="164"/>
      <c r="BM147" s="164"/>
      <c r="BN147" s="164"/>
      <c r="BO147" s="165"/>
    </row>
    <row r="148" spans="1:67" ht="18.75" x14ac:dyDescent="0.25">
      <c r="A148" s="121"/>
      <c r="B148" s="129" t="s">
        <v>30</v>
      </c>
      <c r="C148" s="3"/>
      <c r="D148" s="13">
        <f>SUM(D149:D151)</f>
        <v>0</v>
      </c>
      <c r="E148" s="13">
        <f>SUM(E149:E151)</f>
        <v>0</v>
      </c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74"/>
      <c r="Z148" s="52"/>
      <c r="AA148" s="82"/>
      <c r="AB148" s="3"/>
      <c r="AC148" s="28">
        <f>SUM(AC149:AC151)</f>
        <v>0</v>
      </c>
      <c r="AD148" s="96">
        <f>SUM(AD149:AD151)</f>
        <v>0</v>
      </c>
      <c r="AE148" s="56"/>
      <c r="AF148" s="13">
        <f>SUM(AF149:AF151)</f>
        <v>0</v>
      </c>
      <c r="AG148" s="13">
        <f>SUM(AG149:AG151)</f>
        <v>0</v>
      </c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8"/>
    </row>
    <row r="149" spans="1:67" ht="18.75" x14ac:dyDescent="0.25">
      <c r="A149" s="119">
        <v>108</v>
      </c>
      <c r="B149" s="127" t="s">
        <v>270</v>
      </c>
      <c r="C149" s="2"/>
      <c r="D149" s="12">
        <f t="shared" ref="D149:D151" si="33">SUM(F149,H149,J149,L149,N149,P149,R149,T149,V149,X149,Z149)</f>
        <v>0</v>
      </c>
      <c r="E149" s="12">
        <f t="shared" si="23"/>
        <v>0</v>
      </c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73"/>
      <c r="Z149" s="49"/>
      <c r="AA149" s="81"/>
      <c r="AB149" s="2"/>
      <c r="AC149" s="27"/>
      <c r="AD149" s="97"/>
      <c r="AE149" s="57"/>
      <c r="AF149" s="12">
        <f t="shared" ref="AF149:AG151" si="34">SUM(AH149,AJ149,AL149,AN149,AP149,AR149,AT149,AV149,AX149,AZ149,BB149,BD149,BF149,BH149,BJ149,BL149,BN149)</f>
        <v>0</v>
      </c>
      <c r="AG149" s="153">
        <f t="shared" si="34"/>
        <v>0</v>
      </c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5"/>
    </row>
    <row r="150" spans="1:67" ht="18.75" x14ac:dyDescent="0.25">
      <c r="A150" s="119">
        <v>109</v>
      </c>
      <c r="B150" s="127" t="s">
        <v>271</v>
      </c>
      <c r="C150" s="2"/>
      <c r="D150" s="12">
        <f t="shared" si="33"/>
        <v>0</v>
      </c>
      <c r="E150" s="12">
        <f t="shared" si="23"/>
        <v>0</v>
      </c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73"/>
      <c r="Z150" s="49"/>
      <c r="AA150" s="81"/>
      <c r="AB150" s="2"/>
      <c r="AC150" s="27"/>
      <c r="AD150" s="97"/>
      <c r="AE150" s="57"/>
      <c r="AF150" s="12">
        <f t="shared" si="34"/>
        <v>0</v>
      </c>
      <c r="AG150" s="153">
        <f t="shared" si="34"/>
        <v>0</v>
      </c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4"/>
      <c r="BN150" s="164"/>
      <c r="BO150" s="165"/>
    </row>
    <row r="151" spans="1:67" ht="18.75" x14ac:dyDescent="0.25">
      <c r="A151" s="119">
        <v>110</v>
      </c>
      <c r="B151" s="127" t="s">
        <v>272</v>
      </c>
      <c r="C151" s="2"/>
      <c r="D151" s="12">
        <f t="shared" si="33"/>
        <v>0</v>
      </c>
      <c r="E151" s="12">
        <f t="shared" si="23"/>
        <v>0</v>
      </c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73"/>
      <c r="Z151" s="49"/>
      <c r="AA151" s="81"/>
      <c r="AB151" s="2"/>
      <c r="AC151" s="27"/>
      <c r="AD151" s="97"/>
      <c r="AE151" s="57"/>
      <c r="AF151" s="12">
        <f t="shared" si="34"/>
        <v>0</v>
      </c>
      <c r="AG151" s="153">
        <f t="shared" si="34"/>
        <v>0</v>
      </c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5"/>
    </row>
    <row r="152" spans="1:67" ht="18.75" x14ac:dyDescent="0.25">
      <c r="A152" s="121"/>
      <c r="B152" s="129" t="s">
        <v>31</v>
      </c>
      <c r="C152" s="3"/>
      <c r="D152" s="13">
        <f>SUM(D153:D162)</f>
        <v>0</v>
      </c>
      <c r="E152" s="13">
        <f>SUM(E153:E162)</f>
        <v>0</v>
      </c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74"/>
      <c r="Z152" s="52"/>
      <c r="AA152" s="82"/>
      <c r="AB152" s="3"/>
      <c r="AC152" s="28">
        <f>SUM(AC153:AC162)</f>
        <v>0</v>
      </c>
      <c r="AD152" s="96">
        <f>SUM(AD153:AD162)</f>
        <v>0</v>
      </c>
      <c r="AE152" s="56"/>
      <c r="AF152" s="13">
        <f>SUM(AF153:AF162)</f>
        <v>0</v>
      </c>
      <c r="AG152" s="13">
        <f>SUM(AG153:AG162)</f>
        <v>0</v>
      </c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8"/>
    </row>
    <row r="153" spans="1:67" ht="18.75" x14ac:dyDescent="0.25">
      <c r="A153" s="119">
        <v>111</v>
      </c>
      <c r="B153" s="127" t="s">
        <v>248</v>
      </c>
      <c r="C153" s="2"/>
      <c r="D153" s="12">
        <f t="shared" ref="D153:E167" si="35">SUM(F153,H153,J153,L153,N153,P153,R153,T153,V153,X153,Z153)</f>
        <v>0</v>
      </c>
      <c r="E153" s="12">
        <f t="shared" si="35"/>
        <v>0</v>
      </c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73"/>
      <c r="Z153" s="49"/>
      <c r="AA153" s="81"/>
      <c r="AB153" s="2"/>
      <c r="AC153" s="27"/>
      <c r="AD153" s="97"/>
      <c r="AE153" s="57"/>
      <c r="AF153" s="12">
        <f t="shared" ref="AF153:AG162" si="36">SUM(AH153,AJ153,AL153,AN153,AP153,AR153,AT153,AV153,AX153,AZ153,BB153,BD153,BF153,BH153,BJ153,BL153,BN153)</f>
        <v>0</v>
      </c>
      <c r="AG153" s="153">
        <f t="shared" si="36"/>
        <v>0</v>
      </c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5"/>
    </row>
    <row r="154" spans="1:67" ht="18.75" x14ac:dyDescent="0.25">
      <c r="A154" s="119">
        <v>112</v>
      </c>
      <c r="B154" s="127" t="s">
        <v>247</v>
      </c>
      <c r="C154" s="2"/>
      <c r="D154" s="12">
        <f t="shared" si="35"/>
        <v>0</v>
      </c>
      <c r="E154" s="12">
        <f t="shared" si="35"/>
        <v>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73"/>
      <c r="Z154" s="49"/>
      <c r="AA154" s="81"/>
      <c r="AB154" s="2"/>
      <c r="AC154" s="27"/>
      <c r="AD154" s="97"/>
      <c r="AE154" s="57"/>
      <c r="AF154" s="12">
        <f t="shared" si="36"/>
        <v>0</v>
      </c>
      <c r="AG154" s="153">
        <f t="shared" si="36"/>
        <v>0</v>
      </c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4"/>
      <c r="BM154" s="164"/>
      <c r="BN154" s="164"/>
      <c r="BO154" s="165"/>
    </row>
    <row r="155" spans="1:67" ht="18.75" x14ac:dyDescent="0.25">
      <c r="A155" s="119">
        <v>113</v>
      </c>
      <c r="B155" s="127" t="s">
        <v>250</v>
      </c>
      <c r="C155" s="2"/>
      <c r="D155" s="12">
        <f t="shared" si="35"/>
        <v>0</v>
      </c>
      <c r="E155" s="12">
        <f t="shared" si="35"/>
        <v>0</v>
      </c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73"/>
      <c r="Z155" s="49"/>
      <c r="AA155" s="81"/>
      <c r="AB155" s="2"/>
      <c r="AC155" s="27"/>
      <c r="AD155" s="97"/>
      <c r="AE155" s="57"/>
      <c r="AF155" s="12">
        <f t="shared" si="36"/>
        <v>0</v>
      </c>
      <c r="AG155" s="153">
        <f t="shared" si="36"/>
        <v>0</v>
      </c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5"/>
    </row>
    <row r="156" spans="1:67" ht="18.75" x14ac:dyDescent="0.25">
      <c r="A156" s="119">
        <v>114</v>
      </c>
      <c r="B156" s="127" t="s">
        <v>253</v>
      </c>
      <c r="C156" s="2"/>
      <c r="D156" s="12">
        <f t="shared" si="35"/>
        <v>0</v>
      </c>
      <c r="E156" s="12">
        <f t="shared" si="35"/>
        <v>0</v>
      </c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73"/>
      <c r="Z156" s="49"/>
      <c r="AA156" s="81"/>
      <c r="AB156" s="2"/>
      <c r="AC156" s="27"/>
      <c r="AD156" s="97"/>
      <c r="AE156" s="57"/>
      <c r="AF156" s="12">
        <f t="shared" si="36"/>
        <v>0</v>
      </c>
      <c r="AG156" s="153">
        <f t="shared" si="36"/>
        <v>0</v>
      </c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  <c r="BI156" s="164"/>
      <c r="BJ156" s="164"/>
      <c r="BK156" s="164"/>
      <c r="BL156" s="164"/>
      <c r="BM156" s="164"/>
      <c r="BN156" s="164"/>
      <c r="BO156" s="165"/>
    </row>
    <row r="157" spans="1:67" ht="18.75" x14ac:dyDescent="0.25">
      <c r="A157" s="119">
        <v>115</v>
      </c>
      <c r="B157" s="127" t="s">
        <v>252</v>
      </c>
      <c r="C157" s="2"/>
      <c r="D157" s="12">
        <f t="shared" si="35"/>
        <v>0</v>
      </c>
      <c r="E157" s="12">
        <f t="shared" si="35"/>
        <v>0</v>
      </c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73"/>
      <c r="Z157" s="49"/>
      <c r="AA157" s="81"/>
      <c r="AB157" s="2"/>
      <c r="AC157" s="27"/>
      <c r="AD157" s="97"/>
      <c r="AE157" s="57"/>
      <c r="AF157" s="12">
        <f t="shared" si="36"/>
        <v>0</v>
      </c>
      <c r="AG157" s="153">
        <f t="shared" si="36"/>
        <v>0</v>
      </c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5"/>
    </row>
    <row r="158" spans="1:67" ht="18.75" x14ac:dyDescent="0.25">
      <c r="A158" s="119">
        <v>116</v>
      </c>
      <c r="B158" s="127" t="s">
        <v>473</v>
      </c>
      <c r="C158" s="2"/>
      <c r="D158" s="12">
        <f t="shared" si="35"/>
        <v>0</v>
      </c>
      <c r="E158" s="12">
        <f t="shared" si="35"/>
        <v>0</v>
      </c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73"/>
      <c r="Z158" s="49"/>
      <c r="AA158" s="81"/>
      <c r="AB158" s="2"/>
      <c r="AC158" s="27"/>
      <c r="AD158" s="97"/>
      <c r="AE158" s="57"/>
      <c r="AF158" s="12">
        <f t="shared" si="36"/>
        <v>0</v>
      </c>
      <c r="AG158" s="153">
        <f t="shared" si="36"/>
        <v>0</v>
      </c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164"/>
      <c r="BL158" s="164"/>
      <c r="BM158" s="164"/>
      <c r="BN158" s="164"/>
      <c r="BO158" s="165"/>
    </row>
    <row r="159" spans="1:67" ht="18.75" x14ac:dyDescent="0.25">
      <c r="A159" s="119">
        <v>117</v>
      </c>
      <c r="B159" s="127" t="s">
        <v>251</v>
      </c>
      <c r="C159" s="2"/>
      <c r="D159" s="12">
        <f t="shared" si="35"/>
        <v>0</v>
      </c>
      <c r="E159" s="12">
        <f t="shared" si="35"/>
        <v>0</v>
      </c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73"/>
      <c r="Z159" s="49"/>
      <c r="AA159" s="81"/>
      <c r="AB159" s="2"/>
      <c r="AC159" s="27"/>
      <c r="AD159" s="97"/>
      <c r="AE159" s="57"/>
      <c r="AF159" s="12">
        <f t="shared" si="36"/>
        <v>0</v>
      </c>
      <c r="AG159" s="153">
        <f t="shared" si="36"/>
        <v>0</v>
      </c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5"/>
    </row>
    <row r="160" spans="1:67" ht="18.75" x14ac:dyDescent="0.25">
      <c r="A160" s="119">
        <v>118</v>
      </c>
      <c r="B160" s="127" t="s">
        <v>249</v>
      </c>
      <c r="C160" s="2"/>
      <c r="D160" s="12">
        <f t="shared" si="35"/>
        <v>0</v>
      </c>
      <c r="E160" s="12">
        <f t="shared" si="35"/>
        <v>0</v>
      </c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73"/>
      <c r="Z160" s="49"/>
      <c r="AA160" s="81"/>
      <c r="AB160" s="2"/>
      <c r="AC160" s="27"/>
      <c r="AD160" s="97"/>
      <c r="AE160" s="57"/>
      <c r="AF160" s="12">
        <f t="shared" si="36"/>
        <v>0</v>
      </c>
      <c r="AG160" s="153">
        <f t="shared" si="36"/>
        <v>0</v>
      </c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4"/>
      <c r="BJ160" s="164"/>
      <c r="BK160" s="164"/>
      <c r="BL160" s="164"/>
      <c r="BM160" s="164"/>
      <c r="BN160" s="164"/>
      <c r="BO160" s="165"/>
    </row>
    <row r="161" spans="1:67" ht="18.75" x14ac:dyDescent="0.25">
      <c r="A161" s="119">
        <v>119</v>
      </c>
      <c r="B161" s="127" t="s">
        <v>254</v>
      </c>
      <c r="C161" s="2"/>
      <c r="D161" s="12">
        <f t="shared" si="35"/>
        <v>0</v>
      </c>
      <c r="E161" s="12">
        <f t="shared" si="35"/>
        <v>0</v>
      </c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73"/>
      <c r="Z161" s="49"/>
      <c r="AA161" s="81"/>
      <c r="AB161" s="2"/>
      <c r="AC161" s="27"/>
      <c r="AD161" s="97"/>
      <c r="AE161" s="57"/>
      <c r="AF161" s="12">
        <f t="shared" si="36"/>
        <v>0</v>
      </c>
      <c r="AG161" s="153">
        <f t="shared" si="36"/>
        <v>0</v>
      </c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5"/>
    </row>
    <row r="162" spans="1:67" ht="18.75" x14ac:dyDescent="0.25">
      <c r="A162" s="119">
        <v>120</v>
      </c>
      <c r="B162" s="127" t="s">
        <v>246</v>
      </c>
      <c r="C162" s="2"/>
      <c r="D162" s="12">
        <f t="shared" si="35"/>
        <v>0</v>
      </c>
      <c r="E162" s="12">
        <f t="shared" si="35"/>
        <v>0</v>
      </c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73"/>
      <c r="Z162" s="49"/>
      <c r="AA162" s="81"/>
      <c r="AB162" s="2"/>
      <c r="AC162" s="27"/>
      <c r="AD162" s="97"/>
      <c r="AE162" s="57"/>
      <c r="AF162" s="12">
        <f t="shared" si="36"/>
        <v>0</v>
      </c>
      <c r="AG162" s="153">
        <f t="shared" si="36"/>
        <v>0</v>
      </c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5"/>
    </row>
    <row r="163" spans="1:67" ht="18.75" x14ac:dyDescent="0.25">
      <c r="A163" s="121"/>
      <c r="B163" s="129" t="s">
        <v>32</v>
      </c>
      <c r="C163" s="3"/>
      <c r="D163" s="13">
        <f>SUM(D164:D165)</f>
        <v>0</v>
      </c>
      <c r="E163" s="13">
        <f>SUM(E164:E165)</f>
        <v>0</v>
      </c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74"/>
      <c r="Z163" s="52"/>
      <c r="AA163" s="82"/>
      <c r="AB163" s="3"/>
      <c r="AC163" s="28">
        <f>SUM(AC164:AC165)</f>
        <v>0</v>
      </c>
      <c r="AD163" s="96">
        <f>SUM(AD164:AD165)</f>
        <v>0</v>
      </c>
      <c r="AE163" s="56"/>
      <c r="AF163" s="13">
        <f>SUM(AF164:AF165)</f>
        <v>0</v>
      </c>
      <c r="AG163" s="13">
        <f>SUM(AG164:AG165)</f>
        <v>0</v>
      </c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8"/>
    </row>
    <row r="164" spans="1:67" ht="18.75" x14ac:dyDescent="0.25">
      <c r="A164" s="119">
        <v>121</v>
      </c>
      <c r="B164" s="127" t="s">
        <v>256</v>
      </c>
      <c r="C164" s="2"/>
      <c r="D164" s="12">
        <f t="shared" ref="D164:D165" si="37">SUM(F164,H164,J164,L164,N164,P164,R164,T164,V164,X164,Z164)</f>
        <v>0</v>
      </c>
      <c r="E164" s="12">
        <f t="shared" si="35"/>
        <v>0</v>
      </c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73"/>
      <c r="Z164" s="49"/>
      <c r="AA164" s="81"/>
      <c r="AB164" s="2"/>
      <c r="AC164" s="27"/>
      <c r="AD164" s="97"/>
      <c r="AE164" s="55"/>
      <c r="AF164" s="36">
        <f t="shared" ref="AF164:AG165" si="38">SUM(AH164,AJ164,AL164,AN164,AP164,AR164,AT164,AV164,AX164,AZ164,BB164,BD164,BF164,BH164,BJ164,BL164,BN164)</f>
        <v>0</v>
      </c>
      <c r="AG164" s="148">
        <f t="shared" si="38"/>
        <v>0</v>
      </c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  <c r="BI164" s="164"/>
      <c r="BJ164" s="164"/>
      <c r="BK164" s="164"/>
      <c r="BL164" s="164"/>
      <c r="BM164" s="164"/>
      <c r="BN164" s="164"/>
      <c r="BO164" s="165"/>
    </row>
    <row r="165" spans="1:67" ht="18.75" x14ac:dyDescent="0.25">
      <c r="A165" s="119">
        <v>122</v>
      </c>
      <c r="B165" s="127" t="s">
        <v>255</v>
      </c>
      <c r="C165" s="2"/>
      <c r="D165" s="12">
        <f t="shared" si="37"/>
        <v>0</v>
      </c>
      <c r="E165" s="12">
        <f t="shared" si="35"/>
        <v>0</v>
      </c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73"/>
      <c r="Z165" s="49"/>
      <c r="AA165" s="81"/>
      <c r="AB165" s="2"/>
      <c r="AC165" s="27"/>
      <c r="AD165" s="97"/>
      <c r="AE165" s="57"/>
      <c r="AF165" s="12">
        <f t="shared" si="38"/>
        <v>0</v>
      </c>
      <c r="AG165" s="153">
        <f t="shared" si="38"/>
        <v>0</v>
      </c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  <c r="BI165" s="164"/>
      <c r="BJ165" s="164"/>
      <c r="BK165" s="164"/>
      <c r="BL165" s="164"/>
      <c r="BM165" s="164"/>
      <c r="BN165" s="164"/>
      <c r="BO165" s="165"/>
    </row>
    <row r="166" spans="1:67" ht="18.75" x14ac:dyDescent="0.25">
      <c r="A166" s="121"/>
      <c r="B166" s="129" t="s">
        <v>33</v>
      </c>
      <c r="C166" s="3"/>
      <c r="D166" s="13">
        <f>SUM(D167)</f>
        <v>0</v>
      </c>
      <c r="E166" s="13">
        <f>SUM(E167)</f>
        <v>0</v>
      </c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74"/>
      <c r="Z166" s="52"/>
      <c r="AA166" s="82"/>
      <c r="AB166" s="3"/>
      <c r="AC166" s="28">
        <f>SUM(AC167)</f>
        <v>0</v>
      </c>
      <c r="AD166" s="96">
        <f>SUM(AD167)</f>
        <v>0</v>
      </c>
      <c r="AE166" s="56"/>
      <c r="AF166" s="13">
        <f>SUM(AF167)</f>
        <v>0</v>
      </c>
      <c r="AG166" s="13">
        <f>SUM(AG167)</f>
        <v>0</v>
      </c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8"/>
    </row>
    <row r="167" spans="1:67" ht="18.75" x14ac:dyDescent="0.25">
      <c r="A167" s="119">
        <v>123</v>
      </c>
      <c r="B167" s="133" t="s">
        <v>273</v>
      </c>
      <c r="C167" s="2"/>
      <c r="D167" s="12">
        <f t="shared" ref="D167" si="39">SUM(F167,H167,J167,L167,N167,P167,R167,T167,V167,X167,Z167)</f>
        <v>0</v>
      </c>
      <c r="E167" s="12">
        <f t="shared" si="35"/>
        <v>0</v>
      </c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73"/>
      <c r="Z167" s="49"/>
      <c r="AA167" s="81"/>
      <c r="AB167" s="2"/>
      <c r="AC167" s="27"/>
      <c r="AD167" s="97"/>
      <c r="AE167" s="57"/>
      <c r="AF167" s="12">
        <f t="shared" ref="AF167:AG167" si="40">SUM(AH167,AJ167,AL167,AN167,AP167,AR167,AT167,AV167,AX167,AZ167,BB167,BD167,BF167,BH167,BJ167,BL167,BN167)</f>
        <v>0</v>
      </c>
      <c r="AG167" s="153">
        <f t="shared" si="40"/>
        <v>0</v>
      </c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  <c r="BI167" s="164"/>
      <c r="BJ167" s="164"/>
      <c r="BK167" s="164"/>
      <c r="BL167" s="164"/>
      <c r="BM167" s="164"/>
      <c r="BN167" s="164"/>
      <c r="BO167" s="165"/>
    </row>
    <row r="168" spans="1:67" ht="18.75" x14ac:dyDescent="0.25">
      <c r="A168" s="121"/>
      <c r="B168" s="129" t="s">
        <v>34</v>
      </c>
      <c r="C168" s="3"/>
      <c r="D168" s="13">
        <f>SUM(D169:D170)</f>
        <v>0</v>
      </c>
      <c r="E168" s="13">
        <f>SUM(E169:E170)</f>
        <v>0</v>
      </c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74"/>
      <c r="Z168" s="52"/>
      <c r="AA168" s="82"/>
      <c r="AB168" s="3"/>
      <c r="AC168" s="28">
        <f>SUM(AC169:AC170)</f>
        <v>0</v>
      </c>
      <c r="AD168" s="96">
        <f>SUM(AD169:AD170)</f>
        <v>0</v>
      </c>
      <c r="AE168" s="56"/>
      <c r="AF168" s="13">
        <f>SUM(AF169:AF170)</f>
        <v>0</v>
      </c>
      <c r="AG168" s="13">
        <f>SUM(AG169:AG170)</f>
        <v>0</v>
      </c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8"/>
    </row>
    <row r="169" spans="1:67" ht="18.75" x14ac:dyDescent="0.25">
      <c r="A169" s="119">
        <v>124</v>
      </c>
      <c r="B169" s="133" t="s">
        <v>263</v>
      </c>
      <c r="C169" s="2"/>
      <c r="D169" s="12">
        <f t="shared" ref="D169:E184" si="41">SUM(F169,H169,J169,L169,N169,P169,R169,T169,V169,X169,Z169)</f>
        <v>0</v>
      </c>
      <c r="E169" s="12">
        <f t="shared" si="41"/>
        <v>0</v>
      </c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73"/>
      <c r="Z169" s="49"/>
      <c r="AA169" s="81"/>
      <c r="AB169" s="2"/>
      <c r="AC169" s="27"/>
      <c r="AD169" s="97"/>
      <c r="AE169" s="57"/>
      <c r="AF169" s="12">
        <f t="shared" ref="AF169:AG170" si="42">SUM(AH169,AJ169,AL169,AN169,AP169,AR169,AT169,AV169,AX169,AZ169,BB169,BD169,BF169,BH169,BJ169,BL169,BN169)</f>
        <v>0</v>
      </c>
      <c r="AG169" s="153">
        <f t="shared" si="42"/>
        <v>0</v>
      </c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5"/>
    </row>
    <row r="170" spans="1:67" ht="18.75" x14ac:dyDescent="0.25">
      <c r="A170" s="119">
        <v>125</v>
      </c>
      <c r="B170" s="127" t="s">
        <v>262</v>
      </c>
      <c r="C170" s="2"/>
      <c r="D170" s="12">
        <f t="shared" si="41"/>
        <v>0</v>
      </c>
      <c r="E170" s="12">
        <f t="shared" si="41"/>
        <v>0</v>
      </c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73"/>
      <c r="Z170" s="49"/>
      <c r="AA170" s="81"/>
      <c r="AB170" s="2"/>
      <c r="AC170" s="27"/>
      <c r="AD170" s="97"/>
      <c r="AE170" s="57"/>
      <c r="AF170" s="12">
        <f t="shared" si="42"/>
        <v>0</v>
      </c>
      <c r="AG170" s="153">
        <f t="shared" si="42"/>
        <v>0</v>
      </c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4"/>
      <c r="BM170" s="164"/>
      <c r="BN170" s="164"/>
      <c r="BO170" s="165"/>
    </row>
    <row r="171" spans="1:67" ht="18.75" x14ac:dyDescent="0.25">
      <c r="A171" s="121"/>
      <c r="B171" s="129" t="s">
        <v>35</v>
      </c>
      <c r="C171" s="3"/>
      <c r="D171" s="13">
        <f>SUM(D172)</f>
        <v>0</v>
      </c>
      <c r="E171" s="13">
        <f>SUM(E172)</f>
        <v>0</v>
      </c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74"/>
      <c r="Z171" s="52"/>
      <c r="AA171" s="82"/>
      <c r="AB171" s="3"/>
      <c r="AC171" s="28">
        <f>SUM(AC172)</f>
        <v>0</v>
      </c>
      <c r="AD171" s="96">
        <f>SUM(AD172)</f>
        <v>0</v>
      </c>
      <c r="AE171" s="56"/>
      <c r="AF171" s="13">
        <f>SUM(AF172)</f>
        <v>0</v>
      </c>
      <c r="AG171" s="13">
        <f>SUM(AG172)</f>
        <v>0</v>
      </c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8"/>
    </row>
    <row r="172" spans="1:67" ht="18.75" x14ac:dyDescent="0.25">
      <c r="A172" s="119">
        <v>126</v>
      </c>
      <c r="B172" s="127" t="s">
        <v>279</v>
      </c>
      <c r="C172" s="2"/>
      <c r="D172" s="12">
        <f t="shared" ref="D172" si="43">SUM(F172,H172,J172,L172,N172,P172,R172,T172,V172,X172,Z172)</f>
        <v>0</v>
      </c>
      <c r="E172" s="12">
        <f t="shared" si="41"/>
        <v>0</v>
      </c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73"/>
      <c r="Z172" s="49"/>
      <c r="AA172" s="81"/>
      <c r="AB172" s="2"/>
      <c r="AC172" s="27"/>
      <c r="AD172" s="97"/>
      <c r="AE172" s="57"/>
      <c r="AF172" s="12">
        <f t="shared" ref="AF172:AG172" si="44">SUM(AH172,AJ172,AL172,AN172,AP172,AR172,AT172,AV172,AX172,AZ172,BB172,BD172,BF172,BH172,BJ172,BL172,BN172)</f>
        <v>0</v>
      </c>
      <c r="AG172" s="153">
        <f t="shared" si="44"/>
        <v>0</v>
      </c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4"/>
      <c r="BN172" s="164"/>
      <c r="BO172" s="165"/>
    </row>
    <row r="173" spans="1:67" ht="18.75" x14ac:dyDescent="0.25">
      <c r="A173" s="121"/>
      <c r="B173" s="129" t="s">
        <v>36</v>
      </c>
      <c r="C173" s="3"/>
      <c r="D173" s="13">
        <f>SUM(D174:D177)</f>
        <v>0</v>
      </c>
      <c r="E173" s="13">
        <f>SUM(E174:E177)</f>
        <v>0</v>
      </c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74"/>
      <c r="Z173" s="52"/>
      <c r="AA173" s="82"/>
      <c r="AB173" s="3"/>
      <c r="AC173" s="28">
        <f>SUM(AC174:AC177)</f>
        <v>0</v>
      </c>
      <c r="AD173" s="96">
        <f>SUM(AD174:AD177)</f>
        <v>0</v>
      </c>
      <c r="AE173" s="56"/>
      <c r="AF173" s="13">
        <f>SUM(AF174:AF177)</f>
        <v>0</v>
      </c>
      <c r="AG173" s="13">
        <f>SUM(AG174:AG177)</f>
        <v>0</v>
      </c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8"/>
    </row>
    <row r="174" spans="1:67" ht="18.75" x14ac:dyDescent="0.25">
      <c r="A174" s="119">
        <v>127</v>
      </c>
      <c r="B174" s="127" t="s">
        <v>265</v>
      </c>
      <c r="C174" s="2"/>
      <c r="D174" s="12">
        <f t="shared" ref="D174:D177" si="45">SUM(F174,H174,J174,L174,N174,P174,R174,T174,V174,X174,Z174)</f>
        <v>0</v>
      </c>
      <c r="E174" s="12">
        <f t="shared" si="41"/>
        <v>0</v>
      </c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73"/>
      <c r="Z174" s="49"/>
      <c r="AA174" s="81"/>
      <c r="AB174" s="2"/>
      <c r="AC174" s="27"/>
      <c r="AD174" s="97"/>
      <c r="AE174" s="57"/>
      <c r="AF174" s="12">
        <f t="shared" ref="AF174:AG177" si="46">SUM(AH174,AJ174,AL174,AN174,AP174,AR174,AT174,AV174,AX174,AZ174,BB174,BD174,BF174,BH174,BJ174,BL174,BN174)</f>
        <v>0</v>
      </c>
      <c r="AG174" s="153">
        <f t="shared" si="46"/>
        <v>0</v>
      </c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  <c r="BI174" s="164"/>
      <c r="BJ174" s="164"/>
      <c r="BK174" s="164"/>
      <c r="BL174" s="164"/>
      <c r="BM174" s="164"/>
      <c r="BN174" s="164"/>
      <c r="BO174" s="165"/>
    </row>
    <row r="175" spans="1:67" ht="18.75" x14ac:dyDescent="0.25">
      <c r="A175" s="119">
        <v>128</v>
      </c>
      <c r="B175" s="127" t="s">
        <v>264</v>
      </c>
      <c r="C175" s="2"/>
      <c r="D175" s="12">
        <f t="shared" si="45"/>
        <v>0</v>
      </c>
      <c r="E175" s="12">
        <f t="shared" si="41"/>
        <v>0</v>
      </c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73"/>
      <c r="Z175" s="49"/>
      <c r="AA175" s="81"/>
      <c r="AB175" s="2"/>
      <c r="AC175" s="27"/>
      <c r="AD175" s="97"/>
      <c r="AE175" s="57"/>
      <c r="AF175" s="12">
        <f t="shared" si="46"/>
        <v>0</v>
      </c>
      <c r="AG175" s="153">
        <f t="shared" si="46"/>
        <v>0</v>
      </c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  <c r="BI175" s="164"/>
      <c r="BJ175" s="164"/>
      <c r="BK175" s="164"/>
      <c r="BL175" s="164"/>
      <c r="BM175" s="164"/>
      <c r="BN175" s="164"/>
      <c r="BO175" s="165"/>
    </row>
    <row r="176" spans="1:67" ht="18.75" x14ac:dyDescent="0.25">
      <c r="A176" s="119">
        <v>129</v>
      </c>
      <c r="B176" s="127" t="s">
        <v>267</v>
      </c>
      <c r="C176" s="2"/>
      <c r="D176" s="12">
        <f t="shared" si="45"/>
        <v>0</v>
      </c>
      <c r="E176" s="12">
        <f t="shared" si="41"/>
        <v>0</v>
      </c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73"/>
      <c r="Z176" s="49"/>
      <c r="AA176" s="81"/>
      <c r="AB176" s="2"/>
      <c r="AC176" s="27"/>
      <c r="AD176" s="97"/>
      <c r="AE176" s="57"/>
      <c r="AF176" s="12">
        <f t="shared" si="46"/>
        <v>0</v>
      </c>
      <c r="AG176" s="153">
        <f t="shared" si="46"/>
        <v>0</v>
      </c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  <c r="BI176" s="164"/>
      <c r="BJ176" s="164"/>
      <c r="BK176" s="164"/>
      <c r="BL176" s="164"/>
      <c r="BM176" s="164"/>
      <c r="BN176" s="164"/>
      <c r="BO176" s="165"/>
    </row>
    <row r="177" spans="1:67" ht="18.75" x14ac:dyDescent="0.25">
      <c r="A177" s="119">
        <v>130</v>
      </c>
      <c r="B177" s="127" t="s">
        <v>266</v>
      </c>
      <c r="C177" s="2"/>
      <c r="D177" s="12">
        <f t="shared" si="45"/>
        <v>0</v>
      </c>
      <c r="E177" s="12">
        <f t="shared" si="41"/>
        <v>0</v>
      </c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73"/>
      <c r="Z177" s="49"/>
      <c r="AA177" s="81"/>
      <c r="AB177" s="2"/>
      <c r="AC177" s="27"/>
      <c r="AD177" s="97"/>
      <c r="AE177" s="57"/>
      <c r="AF177" s="12">
        <f t="shared" si="46"/>
        <v>0</v>
      </c>
      <c r="AG177" s="153">
        <f t="shared" si="46"/>
        <v>0</v>
      </c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  <c r="BB177" s="164"/>
      <c r="BC177" s="164"/>
      <c r="BD177" s="164"/>
      <c r="BE177" s="164"/>
      <c r="BF177" s="164"/>
      <c r="BG177" s="164"/>
      <c r="BH177" s="164"/>
      <c r="BI177" s="164"/>
      <c r="BJ177" s="164"/>
      <c r="BK177" s="164"/>
      <c r="BL177" s="164"/>
      <c r="BM177" s="164"/>
      <c r="BN177" s="164"/>
      <c r="BO177" s="165"/>
    </row>
    <row r="178" spans="1:67" ht="18.75" x14ac:dyDescent="0.25">
      <c r="A178" s="121"/>
      <c r="B178" s="129" t="s">
        <v>37</v>
      </c>
      <c r="C178" s="3"/>
      <c r="D178" s="13">
        <f>SUM(D179:D180)</f>
        <v>0</v>
      </c>
      <c r="E178" s="13">
        <f>SUM(E179:E180)</f>
        <v>0</v>
      </c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74"/>
      <c r="Z178" s="52"/>
      <c r="AA178" s="82"/>
      <c r="AB178" s="3"/>
      <c r="AC178" s="28">
        <f>SUM(AC179:AC180)</f>
        <v>0</v>
      </c>
      <c r="AD178" s="96">
        <f>SUM(AD179:AD180)</f>
        <v>0</v>
      </c>
      <c r="AE178" s="56"/>
      <c r="AF178" s="13">
        <f>SUM(AF179:AF180)</f>
        <v>0</v>
      </c>
      <c r="AG178" s="13">
        <f>SUM(AG179:AG180)</f>
        <v>0</v>
      </c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8"/>
    </row>
    <row r="179" spans="1:67" ht="18.75" x14ac:dyDescent="0.25">
      <c r="A179" s="119">
        <v>131</v>
      </c>
      <c r="B179" s="127" t="s">
        <v>275</v>
      </c>
      <c r="C179" s="2"/>
      <c r="D179" s="12">
        <f t="shared" ref="D179:D180" si="47">SUM(F179,H179,J179,L179,N179,P179,R179,T179,V179,X179,Z179)</f>
        <v>0</v>
      </c>
      <c r="E179" s="12">
        <f t="shared" si="41"/>
        <v>0</v>
      </c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73"/>
      <c r="Z179" s="49"/>
      <c r="AA179" s="81"/>
      <c r="AB179" s="2"/>
      <c r="AC179" s="27"/>
      <c r="AD179" s="97"/>
      <c r="AE179" s="57"/>
      <c r="AF179" s="12">
        <f t="shared" ref="AF179:AG180" si="48">SUM(AH179,AJ179,AL179,AN179,AP179,AR179,AT179,AV179,AX179,AZ179,BB179,BD179,BF179,BH179,BJ179,BL179,BN179)</f>
        <v>0</v>
      </c>
      <c r="AG179" s="153">
        <f t="shared" si="48"/>
        <v>0</v>
      </c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  <c r="BI179" s="164"/>
      <c r="BJ179" s="164"/>
      <c r="BK179" s="164"/>
      <c r="BL179" s="164"/>
      <c r="BM179" s="164"/>
      <c r="BN179" s="164"/>
      <c r="BO179" s="165"/>
    </row>
    <row r="180" spans="1:67" ht="18.75" x14ac:dyDescent="0.25">
      <c r="A180" s="119">
        <v>132</v>
      </c>
      <c r="B180" s="127" t="s">
        <v>274</v>
      </c>
      <c r="C180" s="2"/>
      <c r="D180" s="12">
        <f t="shared" si="47"/>
        <v>0</v>
      </c>
      <c r="E180" s="12">
        <f t="shared" si="41"/>
        <v>0</v>
      </c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73"/>
      <c r="Z180" s="49"/>
      <c r="AA180" s="81"/>
      <c r="AB180" s="2"/>
      <c r="AC180" s="27"/>
      <c r="AD180" s="97"/>
      <c r="AE180" s="57"/>
      <c r="AF180" s="12">
        <f t="shared" si="48"/>
        <v>0</v>
      </c>
      <c r="AG180" s="153">
        <f t="shared" si="48"/>
        <v>0</v>
      </c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  <c r="BI180" s="164"/>
      <c r="BJ180" s="164"/>
      <c r="BK180" s="164"/>
      <c r="BL180" s="164"/>
      <c r="BM180" s="164"/>
      <c r="BN180" s="164"/>
      <c r="BO180" s="165"/>
    </row>
    <row r="181" spans="1:67" ht="18.75" x14ac:dyDescent="0.25">
      <c r="A181" s="121"/>
      <c r="B181" s="129" t="s">
        <v>38</v>
      </c>
      <c r="C181" s="3"/>
      <c r="D181" s="13">
        <f>SUM(D182)</f>
        <v>0</v>
      </c>
      <c r="E181" s="13">
        <f>SUM(E182)</f>
        <v>0</v>
      </c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74"/>
      <c r="Z181" s="52"/>
      <c r="AA181" s="82"/>
      <c r="AB181" s="3"/>
      <c r="AC181" s="28">
        <f>SUM(AC182)</f>
        <v>0</v>
      </c>
      <c r="AD181" s="96">
        <f>SUM(AD182)</f>
        <v>0</v>
      </c>
      <c r="AE181" s="56"/>
      <c r="AF181" s="13">
        <f>SUM(AF182)</f>
        <v>0</v>
      </c>
      <c r="AG181" s="13">
        <f>SUM(AG182)</f>
        <v>0</v>
      </c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8"/>
    </row>
    <row r="182" spans="1:67" ht="18.75" x14ac:dyDescent="0.25">
      <c r="A182" s="119">
        <v>133</v>
      </c>
      <c r="B182" s="127" t="s">
        <v>268</v>
      </c>
      <c r="C182" s="2"/>
      <c r="D182" s="12">
        <f t="shared" ref="D182" si="49">SUM(F182,H182,J182,L182,N182,P182,R182,T182,V182,X182,Z182)</f>
        <v>0</v>
      </c>
      <c r="E182" s="12">
        <f t="shared" si="41"/>
        <v>0</v>
      </c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73"/>
      <c r="Z182" s="49"/>
      <c r="AA182" s="81"/>
      <c r="AB182" s="2"/>
      <c r="AC182" s="27"/>
      <c r="AD182" s="97"/>
      <c r="AE182" s="57"/>
      <c r="AF182" s="12">
        <f t="shared" ref="AF182:AG182" si="50">SUM(AH182,AJ182,AL182,AN182,AP182,AR182,AT182,AV182,AX182,AZ182,BB182,BD182,BF182,BH182,BJ182,BL182,BN182)</f>
        <v>0</v>
      </c>
      <c r="AG182" s="153">
        <f t="shared" si="50"/>
        <v>0</v>
      </c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  <c r="BI182" s="164"/>
      <c r="BJ182" s="164"/>
      <c r="BK182" s="164"/>
      <c r="BL182" s="164"/>
      <c r="BM182" s="164"/>
      <c r="BN182" s="164"/>
      <c r="BO182" s="165"/>
    </row>
    <row r="183" spans="1:67" ht="18.75" x14ac:dyDescent="0.25">
      <c r="A183" s="121"/>
      <c r="B183" s="129" t="s">
        <v>7</v>
      </c>
      <c r="C183" s="3"/>
      <c r="D183" s="13">
        <f>SUM(D184:D187)</f>
        <v>0</v>
      </c>
      <c r="E183" s="13">
        <f>SUM(E184:E187)</f>
        <v>0</v>
      </c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74"/>
      <c r="Z183" s="52"/>
      <c r="AA183" s="82"/>
      <c r="AB183" s="3"/>
      <c r="AC183" s="28">
        <f>SUM(AC184:AC187)</f>
        <v>0</v>
      </c>
      <c r="AD183" s="96">
        <f>SUM(AD184:AD187)</f>
        <v>0</v>
      </c>
      <c r="AE183" s="56"/>
      <c r="AF183" s="13">
        <f>SUM(AF184:AF187)</f>
        <v>0</v>
      </c>
      <c r="AG183" s="13">
        <f>SUM(AG184:AG187)</f>
        <v>0</v>
      </c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8"/>
    </row>
    <row r="184" spans="1:67" ht="18.75" x14ac:dyDescent="0.25">
      <c r="A184" s="119">
        <v>134</v>
      </c>
      <c r="B184" s="127" t="s">
        <v>472</v>
      </c>
      <c r="C184" s="2"/>
      <c r="D184" s="12">
        <f t="shared" ref="D184:E199" si="51">SUM(F184,H184,J184,L184,N184,P184,R184,T184,V184,X184,Z184)</f>
        <v>0</v>
      </c>
      <c r="E184" s="12">
        <f t="shared" si="41"/>
        <v>0</v>
      </c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73"/>
      <c r="Z184" s="49"/>
      <c r="AA184" s="81"/>
      <c r="AB184" s="2"/>
      <c r="AC184" s="27"/>
      <c r="AD184" s="97"/>
      <c r="AE184" s="57"/>
      <c r="AF184" s="12">
        <f t="shared" ref="AF184:AG199" si="52">SUM(AH184,AJ184,AL184,AN184,AP184,AR184,AT184,AV184,AX184,AZ184,BB184,BD184,BF184,BH184,BJ184,BL184,BN184)</f>
        <v>0</v>
      </c>
      <c r="AG184" s="153">
        <f t="shared" si="52"/>
        <v>0</v>
      </c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  <c r="BI184" s="164"/>
      <c r="BJ184" s="164"/>
      <c r="BK184" s="164"/>
      <c r="BL184" s="164"/>
      <c r="BM184" s="164"/>
      <c r="BN184" s="164"/>
      <c r="BO184" s="165"/>
    </row>
    <row r="185" spans="1:67" ht="18.75" x14ac:dyDescent="0.25">
      <c r="A185" s="119">
        <v>135</v>
      </c>
      <c r="B185" s="127" t="s">
        <v>276</v>
      </c>
      <c r="C185" s="2"/>
      <c r="D185" s="12">
        <f t="shared" si="51"/>
        <v>0</v>
      </c>
      <c r="E185" s="12">
        <f t="shared" si="51"/>
        <v>0</v>
      </c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73"/>
      <c r="Z185" s="49"/>
      <c r="AA185" s="81"/>
      <c r="AB185" s="2"/>
      <c r="AC185" s="27"/>
      <c r="AD185" s="97"/>
      <c r="AE185" s="57"/>
      <c r="AF185" s="12">
        <f t="shared" si="52"/>
        <v>0</v>
      </c>
      <c r="AG185" s="153">
        <f t="shared" si="52"/>
        <v>0</v>
      </c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  <c r="BI185" s="164"/>
      <c r="BJ185" s="164"/>
      <c r="BK185" s="164"/>
      <c r="BL185" s="164"/>
      <c r="BM185" s="164"/>
      <c r="BN185" s="164"/>
      <c r="BO185" s="165"/>
    </row>
    <row r="186" spans="1:67" s="10" customFormat="1" ht="30" customHeight="1" x14ac:dyDescent="0.25">
      <c r="A186" s="119">
        <v>136</v>
      </c>
      <c r="B186" s="127" t="s">
        <v>278</v>
      </c>
      <c r="C186" s="2"/>
      <c r="D186" s="12">
        <f t="shared" si="51"/>
        <v>0</v>
      </c>
      <c r="E186" s="12">
        <f t="shared" si="51"/>
        <v>0</v>
      </c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73"/>
      <c r="Z186" s="49"/>
      <c r="AA186" s="81"/>
      <c r="AB186" s="2"/>
      <c r="AC186" s="27"/>
      <c r="AD186" s="97"/>
      <c r="AE186" s="57"/>
      <c r="AF186" s="12">
        <f t="shared" si="52"/>
        <v>0</v>
      </c>
      <c r="AG186" s="153">
        <f t="shared" si="52"/>
        <v>0</v>
      </c>
      <c r="AH186" s="16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  <c r="BI186" s="164"/>
      <c r="BJ186" s="164"/>
      <c r="BK186" s="164"/>
      <c r="BL186" s="164"/>
      <c r="BM186" s="164"/>
      <c r="BN186" s="164"/>
      <c r="BO186" s="165"/>
    </row>
    <row r="187" spans="1:67" ht="18.75" x14ac:dyDescent="0.25">
      <c r="A187" s="119">
        <v>137</v>
      </c>
      <c r="B187" s="127" t="s">
        <v>277</v>
      </c>
      <c r="C187" s="2"/>
      <c r="D187" s="12">
        <f t="shared" si="51"/>
        <v>0</v>
      </c>
      <c r="E187" s="12">
        <f t="shared" si="51"/>
        <v>0</v>
      </c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73"/>
      <c r="Z187" s="49"/>
      <c r="AA187" s="81"/>
      <c r="AB187" s="2"/>
      <c r="AC187" s="27"/>
      <c r="AD187" s="97"/>
      <c r="AE187" s="57"/>
      <c r="AF187" s="12">
        <f t="shared" si="52"/>
        <v>0</v>
      </c>
      <c r="AG187" s="153">
        <f t="shared" si="52"/>
        <v>0</v>
      </c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4"/>
      <c r="BN187" s="164"/>
      <c r="BO187" s="165"/>
    </row>
    <row r="188" spans="1:67" ht="18.75" x14ac:dyDescent="0.25">
      <c r="A188" s="122"/>
      <c r="B188" s="131" t="s">
        <v>283</v>
      </c>
      <c r="C188" s="4"/>
      <c r="D188" s="14">
        <f>SUM(D189:D190,D191,D205)</f>
        <v>0</v>
      </c>
      <c r="E188" s="14">
        <f>SUM(E189:E190,E191,E205)</f>
        <v>0</v>
      </c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75"/>
      <c r="Z188" s="51"/>
      <c r="AA188" s="83"/>
      <c r="AB188" s="4"/>
      <c r="AC188" s="29">
        <f>SUM(AC189:AC190,AC191,AC205)</f>
        <v>0</v>
      </c>
      <c r="AD188" s="99">
        <f>SUM(AD189:AD190,AD191,AD205)</f>
        <v>0</v>
      </c>
      <c r="AE188" s="59"/>
      <c r="AF188" s="14">
        <f>SUM(AF189:AF190,AF191,AF205)</f>
        <v>0</v>
      </c>
      <c r="AG188" s="14">
        <f>SUM(AG189:AG190,AG191,AG205)</f>
        <v>0</v>
      </c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70"/>
    </row>
    <row r="189" spans="1:67" ht="18.75" x14ac:dyDescent="0.25">
      <c r="A189" s="119">
        <v>138</v>
      </c>
      <c r="B189" s="127" t="s">
        <v>284</v>
      </c>
      <c r="C189" s="2"/>
      <c r="D189" s="12">
        <f t="shared" ref="D189:D190" si="53">SUM(F189,H189,J189,L189,N189,P189,R189,T189,V189,X189,Z189)</f>
        <v>0</v>
      </c>
      <c r="E189" s="12">
        <f t="shared" si="51"/>
        <v>0</v>
      </c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73"/>
      <c r="Z189" s="49"/>
      <c r="AA189" s="81"/>
      <c r="AB189" s="66"/>
      <c r="AC189" s="37"/>
      <c r="AD189" s="95"/>
      <c r="AE189" s="55"/>
      <c r="AF189" s="36">
        <f t="shared" si="52"/>
        <v>0</v>
      </c>
      <c r="AG189" s="148">
        <f t="shared" si="52"/>
        <v>0</v>
      </c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4"/>
      <c r="BI189" s="164"/>
      <c r="BJ189" s="164"/>
      <c r="BK189" s="164"/>
      <c r="BL189" s="164"/>
      <c r="BM189" s="164"/>
      <c r="BN189" s="164"/>
      <c r="BO189" s="165"/>
    </row>
    <row r="190" spans="1:67" ht="18.75" x14ac:dyDescent="0.25">
      <c r="A190" s="119">
        <v>139</v>
      </c>
      <c r="B190" s="127" t="s">
        <v>285</v>
      </c>
      <c r="C190" s="2"/>
      <c r="D190" s="12">
        <f t="shared" si="53"/>
        <v>0</v>
      </c>
      <c r="E190" s="12">
        <f t="shared" si="51"/>
        <v>0</v>
      </c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73"/>
      <c r="Z190" s="49"/>
      <c r="AA190" s="81"/>
      <c r="AB190" s="66"/>
      <c r="AC190" s="37"/>
      <c r="AD190" s="95"/>
      <c r="AE190" s="55"/>
      <c r="AF190" s="36">
        <f t="shared" si="52"/>
        <v>0</v>
      </c>
      <c r="AG190" s="148">
        <f t="shared" si="52"/>
        <v>0</v>
      </c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  <c r="BF190" s="162"/>
      <c r="BG190" s="162"/>
      <c r="BH190" s="164"/>
      <c r="BI190" s="164"/>
      <c r="BJ190" s="164"/>
      <c r="BK190" s="164"/>
      <c r="BL190" s="164"/>
      <c r="BM190" s="164"/>
      <c r="BN190" s="164"/>
      <c r="BO190" s="165"/>
    </row>
    <row r="191" spans="1:67" ht="18.75" x14ac:dyDescent="0.25">
      <c r="A191" s="121"/>
      <c r="B191" s="129" t="s">
        <v>39</v>
      </c>
      <c r="C191" s="3"/>
      <c r="D191" s="13">
        <f>SUM(D192:D204)</f>
        <v>0</v>
      </c>
      <c r="E191" s="13">
        <f>SUM(E192:E204)</f>
        <v>0</v>
      </c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74"/>
      <c r="Z191" s="52"/>
      <c r="AA191" s="82"/>
      <c r="AB191" s="3"/>
      <c r="AC191" s="28">
        <f>SUM(AC192:AC204)</f>
        <v>0</v>
      </c>
      <c r="AD191" s="96">
        <f>SUM(AD192:AD204)</f>
        <v>0</v>
      </c>
      <c r="AE191" s="56"/>
      <c r="AF191" s="13">
        <f>SUM(AF192:AF204)</f>
        <v>0</v>
      </c>
      <c r="AG191" s="13">
        <f>SUM(AG192:AG204)</f>
        <v>0</v>
      </c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8"/>
    </row>
    <row r="192" spans="1:67" ht="18.75" x14ac:dyDescent="0.25">
      <c r="A192" s="119">
        <v>140</v>
      </c>
      <c r="B192" s="127" t="s">
        <v>289</v>
      </c>
      <c r="C192" s="2"/>
      <c r="D192" s="12">
        <f t="shared" ref="D192:E207" si="54">SUM(F192,H192,J192,L192,N192,P192,R192,T192,V192,X192,Z192)</f>
        <v>0</v>
      </c>
      <c r="E192" s="12">
        <f t="shared" si="51"/>
        <v>0</v>
      </c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73"/>
      <c r="Z192" s="49"/>
      <c r="AA192" s="81"/>
      <c r="AB192" s="66"/>
      <c r="AC192" s="37"/>
      <c r="AD192" s="95"/>
      <c r="AE192" s="55"/>
      <c r="AF192" s="36">
        <f t="shared" si="52"/>
        <v>0</v>
      </c>
      <c r="AG192" s="148">
        <f t="shared" si="52"/>
        <v>0</v>
      </c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2"/>
      <c r="AW192" s="162"/>
      <c r="AX192" s="162"/>
      <c r="AY192" s="162"/>
      <c r="AZ192" s="162"/>
      <c r="BA192" s="162"/>
      <c r="BB192" s="162"/>
      <c r="BC192" s="162"/>
      <c r="BD192" s="162"/>
      <c r="BE192" s="162"/>
      <c r="BF192" s="162"/>
      <c r="BG192" s="162"/>
      <c r="BH192" s="164"/>
      <c r="BI192" s="164"/>
      <c r="BJ192" s="164"/>
      <c r="BK192" s="164"/>
      <c r="BL192" s="164"/>
      <c r="BM192" s="164"/>
      <c r="BN192" s="164"/>
      <c r="BO192" s="165"/>
    </row>
    <row r="193" spans="1:67" ht="18.75" x14ac:dyDescent="0.25">
      <c r="A193" s="119">
        <v>141</v>
      </c>
      <c r="B193" s="127" t="s">
        <v>293</v>
      </c>
      <c r="C193" s="2"/>
      <c r="D193" s="12">
        <f t="shared" si="54"/>
        <v>0</v>
      </c>
      <c r="E193" s="12">
        <f t="shared" si="51"/>
        <v>0</v>
      </c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73"/>
      <c r="Z193" s="49"/>
      <c r="AA193" s="81"/>
      <c r="AB193" s="66"/>
      <c r="AC193" s="37"/>
      <c r="AD193" s="95"/>
      <c r="AE193" s="55"/>
      <c r="AF193" s="36">
        <f t="shared" si="52"/>
        <v>0</v>
      </c>
      <c r="AG193" s="148">
        <f t="shared" si="52"/>
        <v>0</v>
      </c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62"/>
      <c r="BB193" s="162"/>
      <c r="BC193" s="162"/>
      <c r="BD193" s="162"/>
      <c r="BE193" s="162"/>
      <c r="BF193" s="162"/>
      <c r="BG193" s="162"/>
      <c r="BH193" s="164"/>
      <c r="BI193" s="164"/>
      <c r="BJ193" s="164"/>
      <c r="BK193" s="164"/>
      <c r="BL193" s="164"/>
      <c r="BM193" s="164"/>
      <c r="BN193" s="164"/>
      <c r="BO193" s="165"/>
    </row>
    <row r="194" spans="1:67" ht="18.75" x14ac:dyDescent="0.25">
      <c r="A194" s="119">
        <v>142</v>
      </c>
      <c r="B194" s="127" t="s">
        <v>292</v>
      </c>
      <c r="C194" s="2"/>
      <c r="D194" s="12">
        <f t="shared" si="54"/>
        <v>0</v>
      </c>
      <c r="E194" s="12">
        <f t="shared" si="51"/>
        <v>0</v>
      </c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73"/>
      <c r="Z194" s="49"/>
      <c r="AA194" s="81"/>
      <c r="AB194" s="100"/>
      <c r="AC194" s="37"/>
      <c r="AD194" s="95"/>
      <c r="AE194" s="55"/>
      <c r="AF194" s="36">
        <f t="shared" si="52"/>
        <v>0</v>
      </c>
      <c r="AG194" s="148">
        <f t="shared" si="52"/>
        <v>0</v>
      </c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4"/>
      <c r="BI194" s="164"/>
      <c r="BJ194" s="164"/>
      <c r="BK194" s="164"/>
      <c r="BL194" s="164"/>
      <c r="BM194" s="164"/>
      <c r="BN194" s="164"/>
      <c r="BO194" s="165"/>
    </row>
    <row r="195" spans="1:67" ht="18.75" x14ac:dyDescent="0.25">
      <c r="A195" s="119">
        <v>143</v>
      </c>
      <c r="B195" s="127" t="s">
        <v>294</v>
      </c>
      <c r="C195" s="2"/>
      <c r="D195" s="12">
        <f t="shared" si="54"/>
        <v>0</v>
      </c>
      <c r="E195" s="12">
        <f t="shared" si="51"/>
        <v>0</v>
      </c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73"/>
      <c r="Z195" s="49"/>
      <c r="AA195" s="81"/>
      <c r="AB195" s="66"/>
      <c r="AC195" s="37"/>
      <c r="AD195" s="95"/>
      <c r="AE195" s="55"/>
      <c r="AF195" s="36">
        <f t="shared" si="52"/>
        <v>0</v>
      </c>
      <c r="AG195" s="148">
        <f t="shared" si="52"/>
        <v>0</v>
      </c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4"/>
      <c r="BI195" s="164"/>
      <c r="BJ195" s="164"/>
      <c r="BK195" s="164"/>
      <c r="BL195" s="164"/>
      <c r="BM195" s="164"/>
      <c r="BN195" s="164"/>
      <c r="BO195" s="165"/>
    </row>
    <row r="196" spans="1:67" ht="18.75" x14ac:dyDescent="0.25">
      <c r="A196" s="119">
        <v>144</v>
      </c>
      <c r="B196" s="127" t="s">
        <v>298</v>
      </c>
      <c r="C196" s="2"/>
      <c r="D196" s="12">
        <f t="shared" si="54"/>
        <v>0</v>
      </c>
      <c r="E196" s="12">
        <f t="shared" si="51"/>
        <v>0</v>
      </c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73"/>
      <c r="Z196" s="49"/>
      <c r="AA196" s="81"/>
      <c r="AB196" s="100"/>
      <c r="AC196" s="37"/>
      <c r="AD196" s="95"/>
      <c r="AE196" s="55"/>
      <c r="AF196" s="36">
        <f t="shared" si="52"/>
        <v>0</v>
      </c>
      <c r="AG196" s="148">
        <f t="shared" si="52"/>
        <v>0</v>
      </c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4"/>
      <c r="BI196" s="164"/>
      <c r="BJ196" s="164"/>
      <c r="BK196" s="164"/>
      <c r="BL196" s="164"/>
      <c r="BM196" s="164"/>
      <c r="BN196" s="164"/>
      <c r="BO196" s="165"/>
    </row>
    <row r="197" spans="1:67" ht="18.75" x14ac:dyDescent="0.25">
      <c r="A197" s="119">
        <v>145</v>
      </c>
      <c r="B197" s="127" t="s">
        <v>297</v>
      </c>
      <c r="C197" s="2"/>
      <c r="D197" s="12">
        <f t="shared" si="54"/>
        <v>0</v>
      </c>
      <c r="E197" s="12">
        <f t="shared" si="51"/>
        <v>0</v>
      </c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73"/>
      <c r="Z197" s="49"/>
      <c r="AA197" s="81"/>
      <c r="AB197" s="66"/>
      <c r="AC197" s="37"/>
      <c r="AD197" s="95"/>
      <c r="AE197" s="55"/>
      <c r="AF197" s="36">
        <f t="shared" si="52"/>
        <v>0</v>
      </c>
      <c r="AG197" s="148">
        <f t="shared" si="52"/>
        <v>0</v>
      </c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4"/>
      <c r="BI197" s="164"/>
      <c r="BJ197" s="164"/>
      <c r="BK197" s="164"/>
      <c r="BL197" s="164"/>
      <c r="BM197" s="164"/>
      <c r="BN197" s="164"/>
      <c r="BO197" s="165"/>
    </row>
    <row r="198" spans="1:67" ht="18.75" x14ac:dyDescent="0.25">
      <c r="A198" s="119">
        <v>146</v>
      </c>
      <c r="B198" s="127" t="s">
        <v>295</v>
      </c>
      <c r="C198" s="2"/>
      <c r="D198" s="12">
        <f t="shared" si="54"/>
        <v>0</v>
      </c>
      <c r="E198" s="12">
        <f t="shared" si="51"/>
        <v>0</v>
      </c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73"/>
      <c r="Z198" s="49"/>
      <c r="AA198" s="81"/>
      <c r="AB198" s="66"/>
      <c r="AC198" s="37"/>
      <c r="AD198" s="95"/>
      <c r="AE198" s="55"/>
      <c r="AF198" s="36">
        <f t="shared" si="52"/>
        <v>0</v>
      </c>
      <c r="AG198" s="148">
        <f t="shared" si="52"/>
        <v>0</v>
      </c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4"/>
      <c r="BI198" s="164"/>
      <c r="BJ198" s="164"/>
      <c r="BK198" s="164"/>
      <c r="BL198" s="164"/>
      <c r="BM198" s="164"/>
      <c r="BN198" s="164"/>
      <c r="BO198" s="165"/>
    </row>
    <row r="199" spans="1:67" ht="18.75" x14ac:dyDescent="0.25">
      <c r="A199" s="119">
        <v>147</v>
      </c>
      <c r="B199" s="127" t="s">
        <v>296</v>
      </c>
      <c r="C199" s="2"/>
      <c r="D199" s="12">
        <f t="shared" si="54"/>
        <v>0</v>
      </c>
      <c r="E199" s="12">
        <f t="shared" si="51"/>
        <v>0</v>
      </c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73"/>
      <c r="Z199" s="49"/>
      <c r="AA199" s="81"/>
      <c r="AB199" s="66"/>
      <c r="AC199" s="37"/>
      <c r="AD199" s="95"/>
      <c r="AE199" s="55"/>
      <c r="AF199" s="36">
        <f t="shared" si="52"/>
        <v>0</v>
      </c>
      <c r="AG199" s="148">
        <f t="shared" si="52"/>
        <v>0</v>
      </c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4"/>
      <c r="BI199" s="164"/>
      <c r="BJ199" s="164"/>
      <c r="BK199" s="164"/>
      <c r="BL199" s="164"/>
      <c r="BM199" s="164"/>
      <c r="BN199" s="164"/>
      <c r="BO199" s="165"/>
    </row>
    <row r="200" spans="1:67" ht="18.75" x14ac:dyDescent="0.25">
      <c r="A200" s="119">
        <v>148</v>
      </c>
      <c r="B200" s="127" t="s">
        <v>290</v>
      </c>
      <c r="C200" s="2"/>
      <c r="D200" s="12">
        <f t="shared" si="54"/>
        <v>0</v>
      </c>
      <c r="E200" s="12">
        <f t="shared" si="54"/>
        <v>0</v>
      </c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73"/>
      <c r="Z200" s="49"/>
      <c r="AA200" s="81"/>
      <c r="AB200" s="66"/>
      <c r="AC200" s="37"/>
      <c r="AD200" s="95"/>
      <c r="AE200" s="55"/>
      <c r="AF200" s="36">
        <f t="shared" ref="AF200:AG204" si="55">SUM(AH200,AJ200,AL200,AN200,AP200,AR200,AT200,AV200,AX200,AZ200,BB200,BD200,BF200,BH200,BJ200,BL200,BN200)</f>
        <v>0</v>
      </c>
      <c r="AG200" s="148">
        <f t="shared" si="55"/>
        <v>0</v>
      </c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62"/>
      <c r="BC200" s="162"/>
      <c r="BD200" s="162"/>
      <c r="BE200" s="162"/>
      <c r="BF200" s="162"/>
      <c r="BG200" s="162"/>
      <c r="BH200" s="164"/>
      <c r="BI200" s="164"/>
      <c r="BJ200" s="164"/>
      <c r="BK200" s="164"/>
      <c r="BL200" s="164"/>
      <c r="BM200" s="164"/>
      <c r="BN200" s="164"/>
      <c r="BO200" s="165"/>
    </row>
    <row r="201" spans="1:67" ht="18.75" x14ac:dyDescent="0.25">
      <c r="A201" s="119">
        <v>149</v>
      </c>
      <c r="B201" s="127" t="s">
        <v>288</v>
      </c>
      <c r="C201" s="2"/>
      <c r="D201" s="12">
        <f t="shared" si="54"/>
        <v>0</v>
      </c>
      <c r="E201" s="12">
        <f t="shared" si="54"/>
        <v>0</v>
      </c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73"/>
      <c r="Z201" s="49"/>
      <c r="AA201" s="81"/>
      <c r="AB201" s="66"/>
      <c r="AC201" s="37"/>
      <c r="AD201" s="95"/>
      <c r="AE201" s="55"/>
      <c r="AF201" s="36">
        <f t="shared" si="55"/>
        <v>0</v>
      </c>
      <c r="AG201" s="148">
        <f t="shared" si="55"/>
        <v>0</v>
      </c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  <c r="AX201" s="162"/>
      <c r="AY201" s="162"/>
      <c r="AZ201" s="162"/>
      <c r="BA201" s="162"/>
      <c r="BB201" s="162"/>
      <c r="BC201" s="162"/>
      <c r="BD201" s="162"/>
      <c r="BE201" s="162"/>
      <c r="BF201" s="162"/>
      <c r="BG201" s="162"/>
      <c r="BH201" s="164"/>
      <c r="BI201" s="164"/>
      <c r="BJ201" s="164"/>
      <c r="BK201" s="164"/>
      <c r="BL201" s="164"/>
      <c r="BM201" s="164"/>
      <c r="BN201" s="164"/>
      <c r="BO201" s="165"/>
    </row>
    <row r="202" spans="1:67" ht="18.75" x14ac:dyDescent="0.25">
      <c r="A202" s="119">
        <v>150</v>
      </c>
      <c r="B202" s="127" t="s">
        <v>291</v>
      </c>
      <c r="C202" s="2"/>
      <c r="D202" s="12">
        <f t="shared" si="54"/>
        <v>0</v>
      </c>
      <c r="E202" s="12">
        <f t="shared" si="54"/>
        <v>0</v>
      </c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73"/>
      <c r="Z202" s="49"/>
      <c r="AA202" s="81"/>
      <c r="AB202" s="66"/>
      <c r="AC202" s="37"/>
      <c r="AD202" s="95"/>
      <c r="AE202" s="55"/>
      <c r="AF202" s="36">
        <f t="shared" si="55"/>
        <v>0</v>
      </c>
      <c r="AG202" s="148">
        <f t="shared" si="55"/>
        <v>0</v>
      </c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62"/>
      <c r="BC202" s="162"/>
      <c r="BD202" s="162"/>
      <c r="BE202" s="162"/>
      <c r="BF202" s="162"/>
      <c r="BG202" s="162"/>
      <c r="BH202" s="164"/>
      <c r="BI202" s="164"/>
      <c r="BJ202" s="164"/>
      <c r="BK202" s="164"/>
      <c r="BL202" s="164"/>
      <c r="BM202" s="164"/>
      <c r="BN202" s="164"/>
      <c r="BO202" s="165"/>
    </row>
    <row r="203" spans="1:67" ht="18.75" x14ac:dyDescent="0.25">
      <c r="A203" s="119">
        <v>151</v>
      </c>
      <c r="B203" s="127" t="s">
        <v>286</v>
      </c>
      <c r="C203" s="2"/>
      <c r="D203" s="12">
        <f t="shared" si="54"/>
        <v>0</v>
      </c>
      <c r="E203" s="12">
        <f t="shared" si="54"/>
        <v>0</v>
      </c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73"/>
      <c r="Z203" s="49"/>
      <c r="AA203" s="81"/>
      <c r="AB203" s="66"/>
      <c r="AC203" s="37"/>
      <c r="AD203" s="95"/>
      <c r="AE203" s="55"/>
      <c r="AF203" s="36">
        <f t="shared" si="55"/>
        <v>0</v>
      </c>
      <c r="AG203" s="148">
        <f t="shared" si="55"/>
        <v>0</v>
      </c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4"/>
      <c r="BI203" s="164"/>
      <c r="BJ203" s="164"/>
      <c r="BK203" s="164"/>
      <c r="BL203" s="164"/>
      <c r="BM203" s="164"/>
      <c r="BN203" s="164"/>
      <c r="BO203" s="165"/>
    </row>
    <row r="204" spans="1:67" ht="18.75" x14ac:dyDescent="0.25">
      <c r="A204" s="119">
        <v>152</v>
      </c>
      <c r="B204" s="127" t="s">
        <v>287</v>
      </c>
      <c r="C204" s="2"/>
      <c r="D204" s="12">
        <f t="shared" si="54"/>
        <v>0</v>
      </c>
      <c r="E204" s="12">
        <f t="shared" si="54"/>
        <v>0</v>
      </c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73"/>
      <c r="Z204" s="49"/>
      <c r="AA204" s="81"/>
      <c r="AB204" s="66"/>
      <c r="AC204" s="37"/>
      <c r="AD204" s="95"/>
      <c r="AE204" s="55"/>
      <c r="AF204" s="36">
        <f t="shared" si="55"/>
        <v>0</v>
      </c>
      <c r="AG204" s="148">
        <f t="shared" si="55"/>
        <v>0</v>
      </c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4"/>
      <c r="BI204" s="164"/>
      <c r="BJ204" s="164"/>
      <c r="BK204" s="164"/>
      <c r="BL204" s="164"/>
      <c r="BM204" s="164"/>
      <c r="BN204" s="164"/>
      <c r="BO204" s="165"/>
    </row>
    <row r="205" spans="1:67" ht="18.75" x14ac:dyDescent="0.25">
      <c r="A205" s="121"/>
      <c r="B205" s="129" t="s">
        <v>40</v>
      </c>
      <c r="C205" s="3"/>
      <c r="D205" s="13">
        <f>SUM(D206:D207)</f>
        <v>0</v>
      </c>
      <c r="E205" s="13">
        <f>SUM(E206:E207)</f>
        <v>0</v>
      </c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74"/>
      <c r="Z205" s="52"/>
      <c r="AA205" s="82"/>
      <c r="AB205" s="3"/>
      <c r="AC205" s="28">
        <f>SUM(AC206:AC207)</f>
        <v>0</v>
      </c>
      <c r="AD205" s="96">
        <f>SUM(AD206:AD207)</f>
        <v>0</v>
      </c>
      <c r="AE205" s="56"/>
      <c r="AF205" s="13">
        <f>SUM(AF206:AF207)</f>
        <v>0</v>
      </c>
      <c r="AG205" s="13">
        <f>SUM(AG206:AG207)</f>
        <v>0</v>
      </c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8"/>
    </row>
    <row r="206" spans="1:67" s="10" customFormat="1" ht="30" customHeight="1" x14ac:dyDescent="0.25">
      <c r="A206" s="119">
        <v>153</v>
      </c>
      <c r="B206" s="127" t="s">
        <v>299</v>
      </c>
      <c r="C206" s="2"/>
      <c r="D206" s="12">
        <f t="shared" ref="D206:D207" si="56">SUM(F206,H206,J206,L206,N206,P206,R206,T206,V206,X206,Z206)</f>
        <v>0</v>
      </c>
      <c r="E206" s="12">
        <f t="shared" si="54"/>
        <v>0</v>
      </c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73"/>
      <c r="Z206" s="49"/>
      <c r="AA206" s="81"/>
      <c r="AB206" s="2"/>
      <c r="AC206" s="27"/>
      <c r="AD206" s="97"/>
      <c r="AE206" s="57"/>
      <c r="AF206" s="12">
        <f t="shared" ref="AF206:AG207" si="57">SUM(AH206,AJ206,AL206,AN206,AP206,AR206,AT206,AV206,AX206,AZ206,BB206,BD206,BF206,BH206,BJ206,BL206,BN206)</f>
        <v>0</v>
      </c>
      <c r="AG206" s="153">
        <f t="shared" si="57"/>
        <v>0</v>
      </c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  <c r="AZ206" s="164"/>
      <c r="BA206" s="164"/>
      <c r="BB206" s="164"/>
      <c r="BC206" s="164"/>
      <c r="BD206" s="164"/>
      <c r="BE206" s="164"/>
      <c r="BF206" s="164"/>
      <c r="BG206" s="164"/>
      <c r="BH206" s="164"/>
      <c r="BI206" s="164"/>
      <c r="BJ206" s="164"/>
      <c r="BK206" s="164"/>
      <c r="BL206" s="164"/>
      <c r="BM206" s="164"/>
      <c r="BN206" s="164"/>
      <c r="BO206" s="165"/>
    </row>
    <row r="207" spans="1:67" ht="18.75" x14ac:dyDescent="0.25">
      <c r="A207" s="119">
        <v>154</v>
      </c>
      <c r="B207" s="127" t="s">
        <v>300</v>
      </c>
      <c r="C207" s="2"/>
      <c r="D207" s="12">
        <f t="shared" si="56"/>
        <v>0</v>
      </c>
      <c r="E207" s="12">
        <f t="shared" si="54"/>
        <v>0</v>
      </c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73"/>
      <c r="Z207" s="49"/>
      <c r="AA207" s="81"/>
      <c r="AB207" s="2"/>
      <c r="AC207" s="27"/>
      <c r="AD207" s="97"/>
      <c r="AE207" s="57"/>
      <c r="AF207" s="12">
        <f t="shared" si="57"/>
        <v>0</v>
      </c>
      <c r="AG207" s="153">
        <f t="shared" si="57"/>
        <v>0</v>
      </c>
      <c r="AH207" s="164"/>
      <c r="AI207" s="164"/>
      <c r="AJ207" s="164"/>
      <c r="AK207" s="164"/>
      <c r="AL207" s="164"/>
      <c r="AM207" s="164"/>
      <c r="AN207" s="164"/>
      <c r="AO207" s="164"/>
      <c r="AP207" s="164"/>
      <c r="AQ207" s="164"/>
      <c r="AR207" s="164"/>
      <c r="AS207" s="164"/>
      <c r="AT207" s="164"/>
      <c r="AU207" s="164"/>
      <c r="AV207" s="164"/>
      <c r="AW207" s="164"/>
      <c r="AX207" s="164"/>
      <c r="AY207" s="164"/>
      <c r="AZ207" s="164"/>
      <c r="BA207" s="164"/>
      <c r="BB207" s="164"/>
      <c r="BC207" s="164"/>
      <c r="BD207" s="164"/>
      <c r="BE207" s="164"/>
      <c r="BF207" s="164"/>
      <c r="BG207" s="164"/>
      <c r="BH207" s="164"/>
      <c r="BI207" s="164"/>
      <c r="BJ207" s="164"/>
      <c r="BK207" s="164"/>
      <c r="BL207" s="164"/>
      <c r="BM207" s="164"/>
      <c r="BN207" s="164"/>
      <c r="BO207" s="165"/>
    </row>
    <row r="208" spans="1:67" ht="18.75" x14ac:dyDescent="0.25">
      <c r="A208" s="122"/>
      <c r="B208" s="131" t="s">
        <v>301</v>
      </c>
      <c r="C208" s="4"/>
      <c r="D208" s="14">
        <f>SUM(D209:D213,D214,D217,D223,D226,D232,D237,D241,D243,D245,D251)</f>
        <v>0</v>
      </c>
      <c r="E208" s="14">
        <f>SUM(E209:E213,E214,E217,E223,E226,E232,E237,E241,E243,E245,E251)</f>
        <v>0</v>
      </c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75"/>
      <c r="Z208" s="51"/>
      <c r="AA208" s="83"/>
      <c r="AB208" s="4"/>
      <c r="AC208" s="29">
        <f>SUM(AC209:AC213,AC214,AC217,AC223,AC226,AC232,AC237,AC241,AC243,AC245,AC251)</f>
        <v>34</v>
      </c>
      <c r="AD208" s="99">
        <f>SUM(AD209:AD213,AD214,AD217,AD223,AD226,AD232,AD237,AD241,AD243,AD245,AD251)</f>
        <v>0</v>
      </c>
      <c r="AE208" s="59"/>
      <c r="AF208" s="14">
        <f>SUM(AF209:AF213,AF214,AF217,AF223,AF226,AF232,AF237,AF241,AF243,AF245,AF251)</f>
        <v>486</v>
      </c>
      <c r="AG208" s="14">
        <f>SUM(AG209:AG213,AG214,AG217,AG223,AG226,AG232,AG237,AG241,AG243,AG245,AG251)</f>
        <v>2</v>
      </c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70"/>
    </row>
    <row r="209" spans="1:67" ht="18.75" x14ac:dyDescent="0.25">
      <c r="A209" s="119">
        <v>155</v>
      </c>
      <c r="B209" s="127" t="s">
        <v>302</v>
      </c>
      <c r="C209" s="2"/>
      <c r="D209" s="12">
        <f t="shared" ref="D209:E224" si="58">SUM(F209,H209,J209,L209,N209,P209,R209,T209,V209,X209,Z209)</f>
        <v>0</v>
      </c>
      <c r="E209" s="12">
        <f t="shared" si="58"/>
        <v>0</v>
      </c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73"/>
      <c r="Z209" s="49"/>
      <c r="AA209" s="81"/>
      <c r="AB209" s="38"/>
      <c r="AC209" s="46"/>
      <c r="AD209" s="101"/>
      <c r="AE209" s="47" t="s">
        <v>85</v>
      </c>
      <c r="AF209" s="44">
        <f t="shared" ref="AF209:AG213" si="59">SUM(AH209,AJ209,AL209,AN209,AP209,AR209,AT209,AV209,AX209,AZ209,BB209,BD209,BF209,BH209,BJ209,BL209,BN209)</f>
        <v>14</v>
      </c>
      <c r="AG209" s="154">
        <f t="shared" si="59"/>
        <v>0</v>
      </c>
      <c r="AH209" s="171">
        <v>3</v>
      </c>
      <c r="AI209" s="171"/>
      <c r="AJ209" s="171">
        <v>3</v>
      </c>
      <c r="AK209" s="171"/>
      <c r="AL209" s="171">
        <v>3</v>
      </c>
      <c r="AM209" s="171"/>
      <c r="AN209" s="171">
        <v>3</v>
      </c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>
        <v>1</v>
      </c>
      <c r="BA209" s="171"/>
      <c r="BB209" s="171">
        <v>1</v>
      </c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2"/>
      <c r="BN209" s="171"/>
      <c r="BO209" s="181"/>
    </row>
    <row r="210" spans="1:67" ht="18.75" x14ac:dyDescent="0.25">
      <c r="A210" s="119">
        <v>156</v>
      </c>
      <c r="B210" s="127" t="s">
        <v>303</v>
      </c>
      <c r="C210" s="2"/>
      <c r="D210" s="12">
        <f t="shared" si="58"/>
        <v>0</v>
      </c>
      <c r="E210" s="12">
        <f t="shared" si="58"/>
        <v>0</v>
      </c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73"/>
      <c r="Z210" s="49"/>
      <c r="AA210" s="81"/>
      <c r="AB210" s="47" t="s">
        <v>85</v>
      </c>
      <c r="AC210" s="44">
        <v>16</v>
      </c>
      <c r="AD210" s="102"/>
      <c r="AE210" s="47" t="s">
        <v>85</v>
      </c>
      <c r="AF210" s="44">
        <f t="shared" si="59"/>
        <v>264</v>
      </c>
      <c r="AG210" s="154">
        <f t="shared" si="59"/>
        <v>0</v>
      </c>
      <c r="AH210" s="171">
        <v>15</v>
      </c>
      <c r="AI210" s="171"/>
      <c r="AJ210" s="171">
        <v>15</v>
      </c>
      <c r="AK210" s="171"/>
      <c r="AL210" s="171">
        <v>15</v>
      </c>
      <c r="AM210" s="171"/>
      <c r="AN210" s="171">
        <v>13</v>
      </c>
      <c r="AO210" s="171"/>
      <c r="AP210" s="171"/>
      <c r="AQ210" s="171"/>
      <c r="AR210" s="171"/>
      <c r="AS210" s="171"/>
      <c r="AT210" s="171">
        <v>9</v>
      </c>
      <c r="AU210" s="171"/>
      <c r="AV210" s="171">
        <v>9</v>
      </c>
      <c r="AW210" s="171"/>
      <c r="AX210" s="171">
        <v>5</v>
      </c>
      <c r="AY210" s="171"/>
      <c r="AZ210" s="171">
        <v>6</v>
      </c>
      <c r="BA210" s="171"/>
      <c r="BB210" s="171">
        <v>5</v>
      </c>
      <c r="BC210" s="171"/>
      <c r="BD210" s="171">
        <v>1</v>
      </c>
      <c r="BE210" s="171"/>
      <c r="BF210" s="171"/>
      <c r="BG210" s="171"/>
      <c r="BH210" s="171"/>
      <c r="BI210" s="171"/>
      <c r="BJ210" s="171">
        <v>57</v>
      </c>
      <c r="BK210" s="171"/>
      <c r="BL210" s="171">
        <v>52</v>
      </c>
      <c r="BM210" s="172"/>
      <c r="BN210" s="171">
        <v>62</v>
      </c>
      <c r="BO210" s="181"/>
    </row>
    <row r="211" spans="1:67" ht="18.75" x14ac:dyDescent="0.25">
      <c r="A211" s="119">
        <v>157</v>
      </c>
      <c r="B211" s="127" t="s">
        <v>304</v>
      </c>
      <c r="C211" s="2"/>
      <c r="D211" s="12">
        <f t="shared" si="58"/>
        <v>0</v>
      </c>
      <c r="E211" s="12">
        <f t="shared" si="58"/>
        <v>0</v>
      </c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73"/>
      <c r="Z211" s="49"/>
      <c r="AA211" s="81"/>
      <c r="AB211" s="98"/>
      <c r="AC211" s="40"/>
      <c r="AD211" s="102"/>
      <c r="AE211" s="47" t="s">
        <v>85</v>
      </c>
      <c r="AF211" s="44">
        <f t="shared" si="59"/>
        <v>8</v>
      </c>
      <c r="AG211" s="154">
        <f t="shared" si="59"/>
        <v>0</v>
      </c>
      <c r="AH211" s="171">
        <v>1</v>
      </c>
      <c r="AI211" s="171"/>
      <c r="AJ211" s="171">
        <v>1</v>
      </c>
      <c r="AK211" s="171"/>
      <c r="AL211" s="171">
        <v>1</v>
      </c>
      <c r="AM211" s="171"/>
      <c r="AN211" s="171">
        <v>1</v>
      </c>
      <c r="AO211" s="171"/>
      <c r="AP211" s="171"/>
      <c r="AQ211" s="171"/>
      <c r="AR211" s="171"/>
      <c r="AS211" s="171"/>
      <c r="AT211" s="171">
        <v>3</v>
      </c>
      <c r="AU211" s="171"/>
      <c r="AV211" s="171">
        <v>1</v>
      </c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2"/>
      <c r="BN211" s="171"/>
      <c r="BO211" s="181"/>
    </row>
    <row r="212" spans="1:67" ht="18.75" x14ac:dyDescent="0.25">
      <c r="A212" s="119">
        <v>158</v>
      </c>
      <c r="B212" s="127" t="s">
        <v>305</v>
      </c>
      <c r="C212" s="2"/>
      <c r="D212" s="12">
        <f t="shared" si="58"/>
        <v>0</v>
      </c>
      <c r="E212" s="12">
        <f t="shared" si="58"/>
        <v>0</v>
      </c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73"/>
      <c r="Z212" s="49"/>
      <c r="AA212" s="81"/>
      <c r="AB212" s="66"/>
      <c r="AC212" s="37"/>
      <c r="AD212" s="103"/>
      <c r="AE212" s="58"/>
      <c r="AF212" s="36">
        <f t="shared" si="59"/>
        <v>0</v>
      </c>
      <c r="AG212" s="148">
        <f t="shared" si="59"/>
        <v>0</v>
      </c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4"/>
      <c r="BH212" s="164"/>
      <c r="BI212" s="164"/>
      <c r="BJ212" s="164"/>
      <c r="BK212" s="164"/>
      <c r="BL212" s="164"/>
      <c r="BM212" s="164"/>
      <c r="BN212" s="164"/>
      <c r="BO212" s="181"/>
    </row>
    <row r="213" spans="1:67" ht="18.75" x14ac:dyDescent="0.25">
      <c r="A213" s="119">
        <v>159</v>
      </c>
      <c r="B213" s="127" t="s">
        <v>306</v>
      </c>
      <c r="C213" s="2"/>
      <c r="D213" s="12">
        <f t="shared" si="58"/>
        <v>0</v>
      </c>
      <c r="E213" s="12">
        <f t="shared" si="58"/>
        <v>0</v>
      </c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73"/>
      <c r="Z213" s="49"/>
      <c r="AA213" s="81"/>
      <c r="AB213" s="66"/>
      <c r="AC213" s="37"/>
      <c r="AD213" s="95"/>
      <c r="AE213" s="55"/>
      <c r="AF213" s="36">
        <f t="shared" si="59"/>
        <v>0</v>
      </c>
      <c r="AG213" s="148">
        <f t="shared" si="59"/>
        <v>0</v>
      </c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4"/>
      <c r="BH213" s="164"/>
      <c r="BI213" s="164"/>
      <c r="BJ213" s="164"/>
      <c r="BK213" s="164"/>
      <c r="BL213" s="164"/>
      <c r="BM213" s="164"/>
      <c r="BN213" s="164"/>
      <c r="BO213" s="181"/>
    </row>
    <row r="214" spans="1:67" ht="18.75" x14ac:dyDescent="0.25">
      <c r="A214" s="121"/>
      <c r="B214" s="129" t="s">
        <v>41</v>
      </c>
      <c r="C214" s="3"/>
      <c r="D214" s="13">
        <f>SUM(D215:D216)</f>
        <v>0</v>
      </c>
      <c r="E214" s="13">
        <f>SUM(E215:E216)</f>
        <v>0</v>
      </c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74"/>
      <c r="Z214" s="52"/>
      <c r="AA214" s="82"/>
      <c r="AB214" s="3"/>
      <c r="AC214" s="28">
        <f>SUM(AC215:AC216)</f>
        <v>0</v>
      </c>
      <c r="AD214" s="96">
        <f>SUM(AD215:AD216)</f>
        <v>0</v>
      </c>
      <c r="AE214" s="56"/>
      <c r="AF214" s="13">
        <f>SUM(AF215:AF216)</f>
        <v>4</v>
      </c>
      <c r="AG214" s="13">
        <f>SUM(AG215:AG216)</f>
        <v>0</v>
      </c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82"/>
    </row>
    <row r="215" spans="1:67" ht="18.75" x14ac:dyDescent="0.25">
      <c r="A215" s="119">
        <v>160</v>
      </c>
      <c r="B215" s="127" t="s">
        <v>307</v>
      </c>
      <c r="C215" s="2"/>
      <c r="D215" s="12">
        <f t="shared" ref="D215:D216" si="60">SUM(F215,H215,J215,L215,N215,P215,R215,T215,V215,X215,Z215)</f>
        <v>0</v>
      </c>
      <c r="E215" s="12">
        <f t="shared" si="58"/>
        <v>0</v>
      </c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73"/>
      <c r="Z215" s="49"/>
      <c r="AA215" s="81"/>
      <c r="AB215" s="98"/>
      <c r="AC215" s="40"/>
      <c r="AD215" s="102"/>
      <c r="AE215" s="55"/>
      <c r="AF215" s="44">
        <f t="shared" ref="AF215:AG216" si="61">SUM(AH215,AJ215,AL215,AN215,AP215,AR215,AT215,AV215,AX215,AZ215,BB215,BD215,BF215,BH215,BJ215,BL215,BN215)</f>
        <v>0</v>
      </c>
      <c r="AG215" s="154">
        <f t="shared" si="61"/>
        <v>0</v>
      </c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4"/>
      <c r="BI215" s="164"/>
      <c r="BJ215" s="164"/>
      <c r="BK215" s="164"/>
      <c r="BL215" s="164"/>
      <c r="BM215" s="164"/>
      <c r="BN215" s="164"/>
      <c r="BO215" s="181"/>
    </row>
    <row r="216" spans="1:67" ht="18.75" x14ac:dyDescent="0.25">
      <c r="A216" s="119">
        <v>161</v>
      </c>
      <c r="B216" s="127" t="s">
        <v>308</v>
      </c>
      <c r="C216" s="2"/>
      <c r="D216" s="12">
        <f t="shared" si="60"/>
        <v>0</v>
      </c>
      <c r="E216" s="12">
        <f t="shared" si="58"/>
        <v>0</v>
      </c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73"/>
      <c r="Z216" s="49"/>
      <c r="AA216" s="81"/>
      <c r="AB216" s="98"/>
      <c r="AC216" s="40"/>
      <c r="AD216" s="102"/>
      <c r="AE216" s="47" t="s">
        <v>85</v>
      </c>
      <c r="AF216" s="44">
        <f t="shared" si="61"/>
        <v>4</v>
      </c>
      <c r="AG216" s="154">
        <f t="shared" si="61"/>
        <v>0</v>
      </c>
      <c r="AH216" s="171">
        <v>1</v>
      </c>
      <c r="AI216" s="171"/>
      <c r="AJ216" s="171">
        <v>1</v>
      </c>
      <c r="AK216" s="171"/>
      <c r="AL216" s="171">
        <v>1</v>
      </c>
      <c r="AM216" s="171"/>
      <c r="AN216" s="171">
        <v>1</v>
      </c>
      <c r="AO216" s="171"/>
      <c r="AP216" s="171"/>
      <c r="AQ216" s="162"/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4"/>
      <c r="BI216" s="164"/>
      <c r="BJ216" s="164"/>
      <c r="BK216" s="164"/>
      <c r="BL216" s="164"/>
      <c r="BM216" s="164"/>
      <c r="BN216" s="164"/>
      <c r="BO216" s="181"/>
    </row>
    <row r="217" spans="1:67" ht="18.75" x14ac:dyDescent="0.25">
      <c r="A217" s="121"/>
      <c r="B217" s="129" t="s">
        <v>42</v>
      </c>
      <c r="C217" s="3"/>
      <c r="D217" s="13">
        <f>SUM(D218:D222)</f>
        <v>0</v>
      </c>
      <c r="E217" s="13">
        <f>SUM(E218:E222)</f>
        <v>0</v>
      </c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74"/>
      <c r="Z217" s="52"/>
      <c r="AA217" s="82"/>
      <c r="AB217" s="104"/>
      <c r="AC217" s="31">
        <f>SUM(AC218:AC222)</f>
        <v>10</v>
      </c>
      <c r="AD217" s="105">
        <f>SUM(AD218:AD222)</f>
        <v>0</v>
      </c>
      <c r="AE217" s="60"/>
      <c r="AF217" s="13">
        <f>SUM(AF218:AF222)</f>
        <v>55</v>
      </c>
      <c r="AG217" s="13">
        <f>SUM(AG218:AG222)</f>
        <v>0</v>
      </c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82"/>
    </row>
    <row r="218" spans="1:67" ht="18.75" x14ac:dyDescent="0.25">
      <c r="A218" s="119">
        <v>162</v>
      </c>
      <c r="B218" s="127" t="s">
        <v>309</v>
      </c>
      <c r="C218" s="68"/>
      <c r="D218" s="20">
        <f t="shared" ref="D218:D222" si="62">SUM(F218,H218,J218,L218,N218,P218,R218,T218,V218,X218,Z218)</f>
        <v>0</v>
      </c>
      <c r="E218" s="20">
        <f t="shared" si="58"/>
        <v>0</v>
      </c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73"/>
      <c r="Z218" s="49"/>
      <c r="AA218" s="81"/>
      <c r="AB218" s="47" t="s">
        <v>85</v>
      </c>
      <c r="AC218" s="44">
        <v>1</v>
      </c>
      <c r="AD218" s="102"/>
      <c r="AE218" s="47" t="s">
        <v>85</v>
      </c>
      <c r="AF218" s="44">
        <f t="shared" ref="AF218:AG222" si="63">SUM(AH218,AJ218,AL218,AN218,AP218,AR218,AT218,AV218,AX218,AZ218,BB218,BD218,BF218,BH218,BJ218,BL218,BN218)</f>
        <v>6</v>
      </c>
      <c r="AG218" s="154">
        <f t="shared" si="63"/>
        <v>0</v>
      </c>
      <c r="AH218" s="171">
        <v>1</v>
      </c>
      <c r="AI218" s="171"/>
      <c r="AJ218" s="171">
        <v>1</v>
      </c>
      <c r="AK218" s="171"/>
      <c r="AL218" s="171">
        <v>1</v>
      </c>
      <c r="AM218" s="171"/>
      <c r="AN218" s="171">
        <v>1</v>
      </c>
      <c r="AO218" s="171"/>
      <c r="AP218" s="171"/>
      <c r="AQ218" s="171"/>
      <c r="AR218" s="171"/>
      <c r="AS218" s="171"/>
      <c r="AT218" s="171">
        <v>1</v>
      </c>
      <c r="AU218" s="171"/>
      <c r="AV218" s="171">
        <v>1</v>
      </c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172"/>
      <c r="BN218" s="171"/>
      <c r="BO218" s="181"/>
    </row>
    <row r="219" spans="1:67" ht="18.75" x14ac:dyDescent="0.25">
      <c r="A219" s="119">
        <v>163</v>
      </c>
      <c r="B219" s="127" t="s">
        <v>310</v>
      </c>
      <c r="C219" s="68"/>
      <c r="D219" s="20">
        <f t="shared" si="62"/>
        <v>0</v>
      </c>
      <c r="E219" s="20">
        <f t="shared" si="58"/>
        <v>0</v>
      </c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73"/>
      <c r="Z219" s="49"/>
      <c r="AA219" s="81"/>
      <c r="AB219" s="25"/>
      <c r="AC219" s="44"/>
      <c r="AD219" s="102"/>
      <c r="AE219" s="47" t="s">
        <v>85</v>
      </c>
      <c r="AF219" s="44">
        <f t="shared" si="63"/>
        <v>6</v>
      </c>
      <c r="AG219" s="154">
        <f t="shared" si="63"/>
        <v>0</v>
      </c>
      <c r="AH219" s="171">
        <v>1</v>
      </c>
      <c r="AI219" s="171"/>
      <c r="AJ219" s="171">
        <v>1</v>
      </c>
      <c r="AK219" s="171"/>
      <c r="AL219" s="171">
        <v>1</v>
      </c>
      <c r="AM219" s="171"/>
      <c r="AN219" s="171">
        <v>1</v>
      </c>
      <c r="AO219" s="171"/>
      <c r="AP219" s="171"/>
      <c r="AQ219" s="171"/>
      <c r="AR219" s="171"/>
      <c r="AS219" s="171"/>
      <c r="AT219" s="171">
        <v>1</v>
      </c>
      <c r="AU219" s="171"/>
      <c r="AV219" s="171">
        <v>1</v>
      </c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  <c r="BK219" s="171"/>
      <c r="BL219" s="171"/>
      <c r="BM219" s="172"/>
      <c r="BN219" s="171"/>
      <c r="BO219" s="181"/>
    </row>
    <row r="220" spans="1:67" ht="18.75" x14ac:dyDescent="0.25">
      <c r="A220" s="119">
        <v>164</v>
      </c>
      <c r="B220" s="127" t="s">
        <v>311</v>
      </c>
      <c r="C220" s="68"/>
      <c r="D220" s="20">
        <f t="shared" si="62"/>
        <v>0</v>
      </c>
      <c r="E220" s="20">
        <f t="shared" si="58"/>
        <v>0</v>
      </c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73"/>
      <c r="Z220" s="49"/>
      <c r="AA220" s="81"/>
      <c r="AB220" s="47" t="s">
        <v>85</v>
      </c>
      <c r="AC220" s="44">
        <v>7</v>
      </c>
      <c r="AD220" s="102"/>
      <c r="AE220" s="47" t="s">
        <v>85</v>
      </c>
      <c r="AF220" s="44">
        <f t="shared" si="63"/>
        <v>30</v>
      </c>
      <c r="AG220" s="154">
        <f t="shared" si="63"/>
        <v>0</v>
      </c>
      <c r="AH220" s="171">
        <v>6</v>
      </c>
      <c r="AI220" s="171"/>
      <c r="AJ220" s="171">
        <v>7</v>
      </c>
      <c r="AK220" s="171"/>
      <c r="AL220" s="171">
        <v>7</v>
      </c>
      <c r="AM220" s="171"/>
      <c r="AN220" s="171">
        <v>7</v>
      </c>
      <c r="AO220" s="171"/>
      <c r="AP220" s="171"/>
      <c r="AQ220" s="171"/>
      <c r="AR220" s="171"/>
      <c r="AS220" s="171"/>
      <c r="AT220" s="171">
        <v>1</v>
      </c>
      <c r="AU220" s="171"/>
      <c r="AV220" s="171">
        <v>1</v>
      </c>
      <c r="AW220" s="171"/>
      <c r="AX220" s="171"/>
      <c r="AY220" s="171"/>
      <c r="AZ220" s="171"/>
      <c r="BA220" s="171"/>
      <c r="BB220" s="171"/>
      <c r="BC220" s="171"/>
      <c r="BD220" s="171"/>
      <c r="BE220" s="171"/>
      <c r="BF220" s="171"/>
      <c r="BG220" s="171"/>
      <c r="BH220" s="171"/>
      <c r="BI220" s="171"/>
      <c r="BJ220" s="171">
        <v>1</v>
      </c>
      <c r="BK220" s="171"/>
      <c r="BL220" s="171"/>
      <c r="BM220" s="172"/>
      <c r="BN220" s="171"/>
      <c r="BO220" s="181"/>
    </row>
    <row r="221" spans="1:67" ht="18.75" x14ac:dyDescent="0.25">
      <c r="A221" s="119">
        <v>165</v>
      </c>
      <c r="B221" s="127" t="s">
        <v>312</v>
      </c>
      <c r="C221" s="68"/>
      <c r="D221" s="20">
        <f t="shared" si="62"/>
        <v>0</v>
      </c>
      <c r="E221" s="20">
        <f t="shared" si="58"/>
        <v>0</v>
      </c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73"/>
      <c r="Z221" s="49"/>
      <c r="AA221" s="81"/>
      <c r="AB221" s="47" t="s">
        <v>85</v>
      </c>
      <c r="AC221" s="44">
        <v>2</v>
      </c>
      <c r="AD221" s="102"/>
      <c r="AE221" s="47" t="s">
        <v>85</v>
      </c>
      <c r="AF221" s="44">
        <f t="shared" si="63"/>
        <v>13</v>
      </c>
      <c r="AG221" s="154">
        <f t="shared" si="63"/>
        <v>0</v>
      </c>
      <c r="AH221" s="171">
        <v>2</v>
      </c>
      <c r="AI221" s="171"/>
      <c r="AJ221" s="171">
        <v>2</v>
      </c>
      <c r="AK221" s="171"/>
      <c r="AL221" s="171">
        <v>2</v>
      </c>
      <c r="AM221" s="171"/>
      <c r="AN221" s="171">
        <v>2</v>
      </c>
      <c r="AO221" s="171"/>
      <c r="AP221" s="171"/>
      <c r="AQ221" s="171"/>
      <c r="AR221" s="171"/>
      <c r="AS221" s="171"/>
      <c r="AT221" s="171">
        <v>3</v>
      </c>
      <c r="AU221" s="171"/>
      <c r="AV221" s="171">
        <v>2</v>
      </c>
      <c r="AW221" s="171"/>
      <c r="AX221" s="171"/>
      <c r="AY221" s="171"/>
      <c r="AZ221" s="171"/>
      <c r="BA221" s="171"/>
      <c r="BB221" s="171"/>
      <c r="BC221" s="171"/>
      <c r="BD221" s="171"/>
      <c r="BE221" s="171"/>
      <c r="BF221" s="171"/>
      <c r="BG221" s="171"/>
      <c r="BH221" s="171"/>
      <c r="BI221" s="171"/>
      <c r="BJ221" s="171"/>
      <c r="BK221" s="171"/>
      <c r="BL221" s="171"/>
      <c r="BM221" s="172"/>
      <c r="BN221" s="171"/>
      <c r="BO221" s="181"/>
    </row>
    <row r="222" spans="1:67" ht="18.75" x14ac:dyDescent="0.25">
      <c r="A222" s="119">
        <v>166</v>
      </c>
      <c r="B222" s="127" t="s">
        <v>313</v>
      </c>
      <c r="C222" s="69"/>
      <c r="D222" s="22">
        <f t="shared" si="62"/>
        <v>0</v>
      </c>
      <c r="E222" s="22">
        <f t="shared" si="58"/>
        <v>0</v>
      </c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73"/>
      <c r="Z222" s="49"/>
      <c r="AA222" s="81"/>
      <c r="AB222" s="23"/>
      <c r="AC222" s="22"/>
      <c r="AD222" s="106"/>
      <c r="AE222" s="55"/>
      <c r="AF222" s="50">
        <f t="shared" si="63"/>
        <v>0</v>
      </c>
      <c r="AG222" s="155">
        <f t="shared" si="63"/>
        <v>0</v>
      </c>
      <c r="AH222" s="162"/>
      <c r="AI222" s="162"/>
      <c r="AJ222" s="162"/>
      <c r="AK222" s="162"/>
      <c r="AL222" s="162"/>
      <c r="AM222" s="162"/>
      <c r="AN222" s="162"/>
      <c r="AO222" s="163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4"/>
      <c r="BI222" s="164"/>
      <c r="BJ222" s="164"/>
      <c r="BK222" s="164"/>
      <c r="BL222" s="164"/>
      <c r="BM222" s="164"/>
      <c r="BN222" s="164"/>
      <c r="BO222" s="181"/>
    </row>
    <row r="223" spans="1:67" ht="18.75" x14ac:dyDescent="0.25">
      <c r="A223" s="121"/>
      <c r="B223" s="129" t="s">
        <v>43</v>
      </c>
      <c r="C223" s="3"/>
      <c r="D223" s="13">
        <f>SUM(D224:D225)</f>
        <v>0</v>
      </c>
      <c r="E223" s="13">
        <f>SUM(E224:E225)</f>
        <v>0</v>
      </c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74"/>
      <c r="Z223" s="52"/>
      <c r="AA223" s="82"/>
      <c r="AB223" s="3"/>
      <c r="AC223" s="28">
        <f>SUM(AC224:AC225)</f>
        <v>8</v>
      </c>
      <c r="AD223" s="96">
        <f>SUM(AD224:AD225)</f>
        <v>0</v>
      </c>
      <c r="AE223" s="56"/>
      <c r="AF223" s="13">
        <f>SUM(AF224:AF225)</f>
        <v>141</v>
      </c>
      <c r="AG223" s="13">
        <f>SUM(AG224:AG225)</f>
        <v>2</v>
      </c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8"/>
    </row>
    <row r="224" spans="1:67" ht="18.75" x14ac:dyDescent="0.25">
      <c r="A224" s="119">
        <v>167</v>
      </c>
      <c r="B224" s="127" t="s">
        <v>314</v>
      </c>
      <c r="C224" s="2"/>
      <c r="D224" s="12">
        <f t="shared" ref="D224:E239" si="64">SUM(F224,H224,J224,L224,N224,P224,R224,T224,V224,X224,Z224)</f>
        <v>0</v>
      </c>
      <c r="E224" s="12">
        <f t="shared" si="58"/>
        <v>0</v>
      </c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73"/>
      <c r="Z224" s="49"/>
      <c r="AA224" s="81"/>
      <c r="AB224" s="25"/>
      <c r="AC224" s="44"/>
      <c r="AD224" s="102"/>
      <c r="AE224" s="47" t="s">
        <v>85</v>
      </c>
      <c r="AF224" s="44">
        <f t="shared" ref="AF224:AG225" si="65">SUM(AH224,AJ224,AL224,AN224,AP224,AR224,AT224,AV224,AX224,AZ224,BB224,BD224,BF224,BH224,BJ224,BL224,BN224)</f>
        <v>20</v>
      </c>
      <c r="AG224" s="154">
        <f t="shared" si="65"/>
        <v>0</v>
      </c>
      <c r="AH224" s="171">
        <v>5</v>
      </c>
      <c r="AI224" s="171"/>
      <c r="AJ224" s="171">
        <v>5</v>
      </c>
      <c r="AK224" s="171"/>
      <c r="AL224" s="171">
        <v>5</v>
      </c>
      <c r="AM224" s="171"/>
      <c r="AN224" s="171">
        <v>5</v>
      </c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2"/>
      <c r="BN224" s="164"/>
      <c r="BO224" s="165"/>
    </row>
    <row r="225" spans="1:67" ht="47.25" x14ac:dyDescent="0.25">
      <c r="A225" s="119">
        <v>168</v>
      </c>
      <c r="B225" s="127" t="s">
        <v>315</v>
      </c>
      <c r="C225" s="2"/>
      <c r="D225" s="12">
        <f t="shared" si="64"/>
        <v>0</v>
      </c>
      <c r="E225" s="12">
        <f t="shared" si="64"/>
        <v>0</v>
      </c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73"/>
      <c r="Z225" s="49"/>
      <c r="AA225" s="81"/>
      <c r="AB225" s="47" t="s">
        <v>85</v>
      </c>
      <c r="AC225" s="44">
        <v>8</v>
      </c>
      <c r="AD225" s="102"/>
      <c r="AE225" s="48" t="s">
        <v>93</v>
      </c>
      <c r="AF225" s="44">
        <f t="shared" si="65"/>
        <v>121</v>
      </c>
      <c r="AG225" s="154">
        <f t="shared" si="65"/>
        <v>2</v>
      </c>
      <c r="AH225" s="171">
        <v>23</v>
      </c>
      <c r="AI225" s="171"/>
      <c r="AJ225" s="171">
        <v>23</v>
      </c>
      <c r="AK225" s="171"/>
      <c r="AL225" s="171">
        <v>23</v>
      </c>
      <c r="AM225" s="171"/>
      <c r="AN225" s="171">
        <v>10</v>
      </c>
      <c r="AO225" s="173">
        <v>2</v>
      </c>
      <c r="AP225" s="171"/>
      <c r="AQ225" s="171"/>
      <c r="AR225" s="171"/>
      <c r="AS225" s="171"/>
      <c r="AT225" s="171">
        <v>6</v>
      </c>
      <c r="AU225" s="171"/>
      <c r="AV225" s="171">
        <v>6</v>
      </c>
      <c r="AW225" s="171"/>
      <c r="AX225" s="171">
        <v>11</v>
      </c>
      <c r="AY225" s="171"/>
      <c r="AZ225" s="171">
        <v>9</v>
      </c>
      <c r="BA225" s="171"/>
      <c r="BB225" s="171">
        <v>1</v>
      </c>
      <c r="BC225" s="171"/>
      <c r="BD225" s="171">
        <v>9</v>
      </c>
      <c r="BE225" s="171"/>
      <c r="BF225" s="171"/>
      <c r="BG225" s="171"/>
      <c r="BH225" s="171"/>
      <c r="BI225" s="171"/>
      <c r="BJ225" s="171"/>
      <c r="BK225" s="171"/>
      <c r="BL225" s="171"/>
      <c r="BM225" s="172"/>
      <c r="BN225" s="164"/>
      <c r="BO225" s="165"/>
    </row>
    <row r="226" spans="1:67" ht="18.75" x14ac:dyDescent="0.25">
      <c r="A226" s="121"/>
      <c r="B226" s="129" t="s">
        <v>44</v>
      </c>
      <c r="C226" s="3"/>
      <c r="D226" s="13">
        <f>SUM(D227:D231)</f>
        <v>0</v>
      </c>
      <c r="E226" s="13">
        <f>SUM(E227:E231)</f>
        <v>0</v>
      </c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74"/>
      <c r="Z226" s="52"/>
      <c r="AA226" s="82"/>
      <c r="AB226" s="104"/>
      <c r="AC226" s="31">
        <f>SUM(AC227:AC231)</f>
        <v>0</v>
      </c>
      <c r="AD226" s="105">
        <f>SUM(AD227:AD231)</f>
        <v>0</v>
      </c>
      <c r="AE226" s="60"/>
      <c r="AF226" s="13">
        <f>SUM(AF227:AF231)</f>
        <v>0</v>
      </c>
      <c r="AG226" s="13">
        <f>SUM(AG227:AG231)</f>
        <v>0</v>
      </c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8"/>
    </row>
    <row r="227" spans="1:67" ht="18.75" x14ac:dyDescent="0.25">
      <c r="A227" s="119">
        <v>169</v>
      </c>
      <c r="B227" s="127" t="s">
        <v>317</v>
      </c>
      <c r="C227" s="2"/>
      <c r="D227" s="12">
        <f t="shared" ref="D227:D231" si="66">SUM(F227,H227,J227,L227,N227,P227,R227,T227,V227,X227,Z227)</f>
        <v>0</v>
      </c>
      <c r="E227" s="12">
        <f t="shared" si="64"/>
        <v>0</v>
      </c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73"/>
      <c r="Z227" s="49"/>
      <c r="AA227" s="81"/>
      <c r="AB227" s="66"/>
      <c r="AC227" s="37"/>
      <c r="AD227" s="95"/>
      <c r="AE227" s="55"/>
      <c r="AF227" s="36">
        <f t="shared" ref="AF227:AG231" si="67">SUM(AH227,AJ227,AL227,AN227,AP227,AR227,AT227,AV227,AX227,AZ227,BB227,BD227,BF227,BH227,BJ227,BL227,BN227)</f>
        <v>0</v>
      </c>
      <c r="AG227" s="148">
        <f t="shared" si="67"/>
        <v>0</v>
      </c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4"/>
      <c r="BG227" s="164"/>
      <c r="BH227" s="164"/>
      <c r="BI227" s="164"/>
      <c r="BJ227" s="164"/>
      <c r="BK227" s="164"/>
      <c r="BL227" s="164"/>
      <c r="BM227" s="164"/>
      <c r="BN227" s="164"/>
      <c r="BO227" s="165"/>
    </row>
    <row r="228" spans="1:67" ht="18.75" x14ac:dyDescent="0.25">
      <c r="A228" s="119">
        <v>170</v>
      </c>
      <c r="B228" s="127" t="s">
        <v>316</v>
      </c>
      <c r="C228" s="2"/>
      <c r="D228" s="12">
        <f t="shared" si="66"/>
        <v>0</v>
      </c>
      <c r="E228" s="12">
        <f t="shared" si="64"/>
        <v>0</v>
      </c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73"/>
      <c r="Z228" s="49"/>
      <c r="AA228" s="81"/>
      <c r="AB228" s="107"/>
      <c r="AC228" s="42"/>
      <c r="AD228" s="103"/>
      <c r="AE228" s="55"/>
      <c r="AF228" s="36">
        <f t="shared" si="67"/>
        <v>0</v>
      </c>
      <c r="AG228" s="148">
        <f t="shared" si="67"/>
        <v>0</v>
      </c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162"/>
      <c r="AT228" s="162"/>
      <c r="AU228" s="162"/>
      <c r="AV228" s="162"/>
      <c r="AW228" s="162"/>
      <c r="AX228" s="162"/>
      <c r="AY228" s="162"/>
      <c r="AZ228" s="162"/>
      <c r="BA228" s="162"/>
      <c r="BB228" s="162"/>
      <c r="BC228" s="162"/>
      <c r="BD228" s="162"/>
      <c r="BE228" s="162"/>
      <c r="BF228" s="164"/>
      <c r="BG228" s="164"/>
      <c r="BH228" s="164"/>
      <c r="BI228" s="164"/>
      <c r="BJ228" s="164"/>
      <c r="BK228" s="164"/>
      <c r="BL228" s="164"/>
      <c r="BM228" s="164"/>
      <c r="BN228" s="164"/>
      <c r="BO228" s="165"/>
    </row>
    <row r="229" spans="1:67" ht="18.75" x14ac:dyDescent="0.25">
      <c r="A229" s="119">
        <v>171</v>
      </c>
      <c r="B229" s="127" t="s">
        <v>318</v>
      </c>
      <c r="C229" s="2"/>
      <c r="D229" s="12">
        <f t="shared" si="66"/>
        <v>0</v>
      </c>
      <c r="E229" s="12">
        <f t="shared" si="64"/>
        <v>0</v>
      </c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73"/>
      <c r="Z229" s="49"/>
      <c r="AA229" s="81"/>
      <c r="AB229" s="66"/>
      <c r="AC229" s="37"/>
      <c r="AD229" s="95"/>
      <c r="AE229" s="55"/>
      <c r="AF229" s="36">
        <f t="shared" si="67"/>
        <v>0</v>
      </c>
      <c r="AG229" s="148">
        <f t="shared" si="67"/>
        <v>0</v>
      </c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4"/>
      <c r="BG229" s="164"/>
      <c r="BH229" s="164"/>
      <c r="BI229" s="164"/>
      <c r="BJ229" s="164"/>
      <c r="BK229" s="164"/>
      <c r="BL229" s="164"/>
      <c r="BM229" s="164"/>
      <c r="BN229" s="164"/>
      <c r="BO229" s="165"/>
    </row>
    <row r="230" spans="1:67" ht="18.75" x14ac:dyDescent="0.25">
      <c r="A230" s="119">
        <v>172</v>
      </c>
      <c r="B230" s="127" t="s">
        <v>319</v>
      </c>
      <c r="C230" s="2"/>
      <c r="D230" s="12">
        <f t="shared" si="66"/>
        <v>0</v>
      </c>
      <c r="E230" s="12">
        <f t="shared" si="64"/>
        <v>0</v>
      </c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73"/>
      <c r="Z230" s="49"/>
      <c r="AA230" s="81"/>
      <c r="AB230" s="66"/>
      <c r="AC230" s="37"/>
      <c r="AD230" s="95"/>
      <c r="AE230" s="55"/>
      <c r="AF230" s="36">
        <f t="shared" si="67"/>
        <v>0</v>
      </c>
      <c r="AG230" s="148">
        <f t="shared" si="67"/>
        <v>0</v>
      </c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4"/>
      <c r="BG230" s="164"/>
      <c r="BH230" s="164"/>
      <c r="BI230" s="164"/>
      <c r="BJ230" s="164"/>
      <c r="BK230" s="164"/>
      <c r="BL230" s="164"/>
      <c r="BM230" s="164"/>
      <c r="BN230" s="164"/>
      <c r="BO230" s="165"/>
    </row>
    <row r="231" spans="1:67" ht="18.75" x14ac:dyDescent="0.25">
      <c r="A231" s="119">
        <v>173</v>
      </c>
      <c r="B231" s="127" t="s">
        <v>320</v>
      </c>
      <c r="C231" s="2"/>
      <c r="D231" s="12">
        <f t="shared" si="66"/>
        <v>0</v>
      </c>
      <c r="E231" s="12">
        <f t="shared" si="64"/>
        <v>0</v>
      </c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73"/>
      <c r="Z231" s="49"/>
      <c r="AA231" s="81"/>
      <c r="AB231" s="66"/>
      <c r="AC231" s="37"/>
      <c r="AD231" s="95"/>
      <c r="AE231" s="55"/>
      <c r="AF231" s="36">
        <f t="shared" si="67"/>
        <v>0</v>
      </c>
      <c r="AG231" s="148">
        <f t="shared" si="67"/>
        <v>0</v>
      </c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4"/>
      <c r="BG231" s="164"/>
      <c r="BH231" s="164"/>
      <c r="BI231" s="164"/>
      <c r="BJ231" s="164"/>
      <c r="BK231" s="164"/>
      <c r="BL231" s="164"/>
      <c r="BM231" s="164"/>
      <c r="BN231" s="164"/>
      <c r="BO231" s="165"/>
    </row>
    <row r="232" spans="1:67" ht="18.75" x14ac:dyDescent="0.25">
      <c r="A232" s="121"/>
      <c r="B232" s="129" t="s">
        <v>45</v>
      </c>
      <c r="C232" s="3"/>
      <c r="D232" s="13">
        <f>SUM(D233:D236)</f>
        <v>0</v>
      </c>
      <c r="E232" s="13">
        <f>SUM(E233:E236)</f>
        <v>0</v>
      </c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74"/>
      <c r="Z232" s="52"/>
      <c r="AA232" s="82"/>
      <c r="AB232" s="3"/>
      <c r="AC232" s="28">
        <f>SUM(AC233:AC236)</f>
        <v>0</v>
      </c>
      <c r="AD232" s="96">
        <f>SUM(AD233:AD236)</f>
        <v>0</v>
      </c>
      <c r="AE232" s="56"/>
      <c r="AF232" s="13">
        <f>SUM(AF233:AF236)</f>
        <v>0</v>
      </c>
      <c r="AG232" s="13">
        <f>SUM(AG233:AG236)</f>
        <v>0</v>
      </c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8"/>
    </row>
    <row r="233" spans="1:67" ht="18.75" x14ac:dyDescent="0.25">
      <c r="A233" s="119">
        <v>174</v>
      </c>
      <c r="B233" s="127" t="s">
        <v>322</v>
      </c>
      <c r="C233" s="98"/>
      <c r="D233" s="20">
        <f t="shared" ref="D233:D236" si="68">SUM(F233,H233,J233,L233,N233,P233,R233,T233,V233,X233,Z233)</f>
        <v>0</v>
      </c>
      <c r="E233" s="20">
        <f t="shared" si="64"/>
        <v>0</v>
      </c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85"/>
      <c r="Z233" s="49"/>
      <c r="AA233" s="81"/>
      <c r="AB233" s="98"/>
      <c r="AC233" s="37"/>
      <c r="AD233" s="95"/>
      <c r="AE233" s="55"/>
      <c r="AF233" s="36">
        <f t="shared" ref="AF233:AG236" si="69">SUM(AH233,AJ233,AL233,AN233,AP233,AR233,AT233,AV233,AX233,AZ233,BB233,BD233,BF233,BH233,BJ233,BL233,BN233)</f>
        <v>0</v>
      </c>
      <c r="AG233" s="148">
        <f t="shared" si="69"/>
        <v>0</v>
      </c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4"/>
      <c r="BD233" s="164"/>
      <c r="BE233" s="164"/>
      <c r="BF233" s="164"/>
      <c r="BG233" s="164"/>
      <c r="BH233" s="164"/>
      <c r="BI233" s="164"/>
      <c r="BJ233" s="164"/>
      <c r="BK233" s="164"/>
      <c r="BL233" s="164"/>
      <c r="BM233" s="164"/>
      <c r="BN233" s="164"/>
      <c r="BO233" s="165"/>
    </row>
    <row r="234" spans="1:67" ht="18.75" x14ac:dyDescent="0.25">
      <c r="A234" s="119">
        <v>175</v>
      </c>
      <c r="B234" s="127" t="s">
        <v>323</v>
      </c>
      <c r="C234" s="68"/>
      <c r="D234" s="20">
        <f t="shared" si="68"/>
        <v>0</v>
      </c>
      <c r="E234" s="20">
        <f t="shared" si="64"/>
        <v>0</v>
      </c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73"/>
      <c r="Z234" s="49"/>
      <c r="AA234" s="81"/>
      <c r="AB234" s="108"/>
      <c r="AC234" s="43"/>
      <c r="AD234" s="109"/>
      <c r="AE234" s="61"/>
      <c r="AF234" s="36">
        <f t="shared" si="69"/>
        <v>0</v>
      </c>
      <c r="AG234" s="148">
        <f t="shared" si="69"/>
        <v>0</v>
      </c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4"/>
      <c r="BD234" s="164"/>
      <c r="BE234" s="164"/>
      <c r="BF234" s="164"/>
      <c r="BG234" s="164"/>
      <c r="BH234" s="164"/>
      <c r="BI234" s="164"/>
      <c r="BJ234" s="164"/>
      <c r="BK234" s="164"/>
      <c r="BL234" s="164"/>
      <c r="BM234" s="164"/>
      <c r="BN234" s="164"/>
      <c r="BO234" s="165"/>
    </row>
    <row r="235" spans="1:67" ht="18.75" x14ac:dyDescent="0.25">
      <c r="A235" s="119">
        <v>176</v>
      </c>
      <c r="B235" s="127" t="s">
        <v>325</v>
      </c>
      <c r="C235" s="68"/>
      <c r="D235" s="20">
        <f t="shared" si="68"/>
        <v>0</v>
      </c>
      <c r="E235" s="20">
        <f t="shared" si="64"/>
        <v>0</v>
      </c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73"/>
      <c r="Z235" s="49"/>
      <c r="AA235" s="81"/>
      <c r="AB235" s="108"/>
      <c r="AC235" s="43"/>
      <c r="AD235" s="109"/>
      <c r="AE235" s="55"/>
      <c r="AF235" s="36">
        <f t="shared" si="69"/>
        <v>0</v>
      </c>
      <c r="AG235" s="148">
        <f t="shared" si="69"/>
        <v>0</v>
      </c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2"/>
      <c r="AX235" s="162"/>
      <c r="AY235" s="162"/>
      <c r="AZ235" s="162"/>
      <c r="BA235" s="162"/>
      <c r="BB235" s="162"/>
      <c r="BC235" s="164"/>
      <c r="BD235" s="164"/>
      <c r="BE235" s="164"/>
      <c r="BF235" s="164"/>
      <c r="BG235" s="164"/>
      <c r="BH235" s="164"/>
      <c r="BI235" s="164"/>
      <c r="BJ235" s="164"/>
      <c r="BK235" s="164"/>
      <c r="BL235" s="164"/>
      <c r="BM235" s="164"/>
      <c r="BN235" s="164"/>
      <c r="BO235" s="165"/>
    </row>
    <row r="236" spans="1:67" ht="18.75" x14ac:dyDescent="0.25">
      <c r="A236" s="119">
        <v>177</v>
      </c>
      <c r="B236" s="127" t="s">
        <v>324</v>
      </c>
      <c r="C236" s="2"/>
      <c r="D236" s="12">
        <f t="shared" si="68"/>
        <v>0</v>
      </c>
      <c r="E236" s="12">
        <f t="shared" si="64"/>
        <v>0</v>
      </c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73"/>
      <c r="Z236" s="49"/>
      <c r="AA236" s="81"/>
      <c r="AB236" s="66"/>
      <c r="AC236" s="37"/>
      <c r="AD236" s="95"/>
      <c r="AE236" s="55"/>
      <c r="AF236" s="36">
        <f t="shared" si="69"/>
        <v>0</v>
      </c>
      <c r="AG236" s="148">
        <f t="shared" si="69"/>
        <v>0</v>
      </c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62"/>
      <c r="AX236" s="162"/>
      <c r="AY236" s="162"/>
      <c r="AZ236" s="162"/>
      <c r="BA236" s="162"/>
      <c r="BB236" s="162"/>
      <c r="BC236" s="164"/>
      <c r="BD236" s="164"/>
      <c r="BE236" s="164"/>
      <c r="BF236" s="164"/>
      <c r="BG236" s="164"/>
      <c r="BH236" s="164"/>
      <c r="BI236" s="164"/>
      <c r="BJ236" s="164"/>
      <c r="BK236" s="164"/>
      <c r="BL236" s="164"/>
      <c r="BM236" s="164"/>
      <c r="BN236" s="164"/>
      <c r="BO236" s="165"/>
    </row>
    <row r="237" spans="1:67" ht="18.75" x14ac:dyDescent="0.25">
      <c r="A237" s="121"/>
      <c r="B237" s="129" t="s">
        <v>46</v>
      </c>
      <c r="C237" s="3"/>
      <c r="D237" s="13">
        <f>SUM(D238:D240)</f>
        <v>0</v>
      </c>
      <c r="E237" s="13">
        <f>SUM(E238:E240)</f>
        <v>0</v>
      </c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74"/>
      <c r="Z237" s="52"/>
      <c r="AA237" s="82"/>
      <c r="AB237" s="3"/>
      <c r="AC237" s="28">
        <f>SUM(AC238:AC240)</f>
        <v>0</v>
      </c>
      <c r="AD237" s="96">
        <f>SUM(AD238:AD240)</f>
        <v>0</v>
      </c>
      <c r="AE237" s="56"/>
      <c r="AF237" s="13">
        <f>SUM(AF238:AF240)</f>
        <v>0</v>
      </c>
      <c r="AG237" s="13">
        <f>SUM(AG238:AG240)</f>
        <v>0</v>
      </c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8"/>
    </row>
    <row r="238" spans="1:67" ht="18.75" x14ac:dyDescent="0.25">
      <c r="A238" s="119">
        <v>178</v>
      </c>
      <c r="B238" s="127" t="s">
        <v>328</v>
      </c>
      <c r="C238" s="2"/>
      <c r="D238" s="12">
        <f t="shared" ref="D238:E253" si="70">SUM(F238,H238,J238,L238,N238,P238,R238,T238,V238,X238,Z238)</f>
        <v>0</v>
      </c>
      <c r="E238" s="12">
        <f t="shared" si="64"/>
        <v>0</v>
      </c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73"/>
      <c r="Z238" s="49"/>
      <c r="AA238" s="81"/>
      <c r="AB238" s="2"/>
      <c r="AC238" s="27"/>
      <c r="AD238" s="97"/>
      <c r="AE238" s="21"/>
      <c r="AF238" s="12">
        <f t="shared" ref="AF238:AG240" si="71">SUM(AH238,AJ238,AL238,AN238,AP238,AR238,AT238,AV238,AX238,AZ238,BB238,BD238,BF238,BH238,BJ238,BL238,BN238)</f>
        <v>0</v>
      </c>
      <c r="AG238" s="153">
        <f t="shared" si="71"/>
        <v>0</v>
      </c>
      <c r="AH238" s="164"/>
      <c r="AI238" s="164"/>
      <c r="AJ238" s="164"/>
      <c r="AK238" s="164"/>
      <c r="AL238" s="164"/>
      <c r="AM238" s="164"/>
      <c r="AN238" s="164"/>
      <c r="AO238" s="164"/>
      <c r="AP238" s="164"/>
      <c r="AQ238" s="164"/>
      <c r="AR238" s="164"/>
      <c r="AS238" s="164"/>
      <c r="AT238" s="164"/>
      <c r="AU238" s="164"/>
      <c r="AV238" s="164"/>
      <c r="AW238" s="164"/>
      <c r="AX238" s="164"/>
      <c r="AY238" s="164"/>
      <c r="AZ238" s="164"/>
      <c r="BA238" s="164"/>
      <c r="BB238" s="164"/>
      <c r="BC238" s="164"/>
      <c r="BD238" s="164"/>
      <c r="BE238" s="164"/>
      <c r="BF238" s="164"/>
      <c r="BG238" s="164"/>
      <c r="BH238" s="164"/>
      <c r="BI238" s="164"/>
      <c r="BJ238" s="164"/>
      <c r="BK238" s="164"/>
      <c r="BL238" s="164"/>
      <c r="BM238" s="164"/>
      <c r="BN238" s="164"/>
      <c r="BO238" s="165"/>
    </row>
    <row r="239" spans="1:67" ht="18.75" x14ac:dyDescent="0.25">
      <c r="A239" s="119">
        <v>179</v>
      </c>
      <c r="B239" s="127" t="s">
        <v>327</v>
      </c>
      <c r="C239" s="2"/>
      <c r="D239" s="12">
        <f t="shared" si="70"/>
        <v>0</v>
      </c>
      <c r="E239" s="12">
        <f t="shared" si="64"/>
        <v>0</v>
      </c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73"/>
      <c r="Z239" s="49"/>
      <c r="AA239" s="81"/>
      <c r="AB239" s="2"/>
      <c r="AC239" s="27"/>
      <c r="AD239" s="97"/>
      <c r="AE239" s="57"/>
      <c r="AF239" s="12">
        <f t="shared" si="71"/>
        <v>0</v>
      </c>
      <c r="AG239" s="153">
        <f t="shared" si="71"/>
        <v>0</v>
      </c>
      <c r="AH239" s="164"/>
      <c r="AI239" s="164"/>
      <c r="AJ239" s="164"/>
      <c r="AK239" s="164"/>
      <c r="AL239" s="164"/>
      <c r="AM239" s="164"/>
      <c r="AN239" s="164"/>
      <c r="AO239" s="164"/>
      <c r="AP239" s="164"/>
      <c r="AQ239" s="164"/>
      <c r="AR239" s="164"/>
      <c r="AS239" s="164"/>
      <c r="AT239" s="164"/>
      <c r="AU239" s="164"/>
      <c r="AV239" s="164"/>
      <c r="AW239" s="164"/>
      <c r="AX239" s="164"/>
      <c r="AY239" s="164"/>
      <c r="AZ239" s="164"/>
      <c r="BA239" s="164"/>
      <c r="BB239" s="164"/>
      <c r="BC239" s="164"/>
      <c r="BD239" s="164"/>
      <c r="BE239" s="164"/>
      <c r="BF239" s="164"/>
      <c r="BG239" s="164"/>
      <c r="BH239" s="164"/>
      <c r="BI239" s="164"/>
      <c r="BJ239" s="164"/>
      <c r="BK239" s="164"/>
      <c r="BL239" s="164"/>
      <c r="BM239" s="164"/>
      <c r="BN239" s="164"/>
      <c r="BO239" s="165"/>
    </row>
    <row r="240" spans="1:67" ht="18.75" x14ac:dyDescent="0.25">
      <c r="A240" s="119">
        <v>180</v>
      </c>
      <c r="B240" s="127" t="s">
        <v>326</v>
      </c>
      <c r="C240" s="2"/>
      <c r="D240" s="12">
        <f t="shared" si="70"/>
        <v>0</v>
      </c>
      <c r="E240" s="12">
        <f t="shared" si="70"/>
        <v>0</v>
      </c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73"/>
      <c r="Z240" s="49"/>
      <c r="AA240" s="81"/>
      <c r="AB240" s="2"/>
      <c r="AC240" s="27"/>
      <c r="AD240" s="95"/>
      <c r="AE240" s="55"/>
      <c r="AF240" s="36">
        <f t="shared" si="71"/>
        <v>0</v>
      </c>
      <c r="AG240" s="153">
        <f t="shared" si="71"/>
        <v>0</v>
      </c>
      <c r="AH240" s="162"/>
      <c r="AI240" s="162"/>
      <c r="AJ240" s="162"/>
      <c r="AK240" s="162"/>
      <c r="AL240" s="162"/>
      <c r="AM240" s="162"/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62"/>
      <c r="AX240" s="162"/>
      <c r="AY240" s="162"/>
      <c r="AZ240" s="162"/>
      <c r="BA240" s="162"/>
      <c r="BB240" s="162"/>
      <c r="BC240" s="162"/>
      <c r="BD240" s="162"/>
      <c r="BE240" s="162"/>
      <c r="BF240" s="164"/>
      <c r="BG240" s="164"/>
      <c r="BH240" s="164"/>
      <c r="BI240" s="164"/>
      <c r="BJ240" s="164"/>
      <c r="BK240" s="164"/>
      <c r="BL240" s="164"/>
      <c r="BM240" s="164"/>
      <c r="BN240" s="164"/>
      <c r="BO240" s="165"/>
    </row>
    <row r="241" spans="1:67" ht="18.75" x14ac:dyDescent="0.25">
      <c r="A241" s="121"/>
      <c r="B241" s="129" t="s">
        <v>84</v>
      </c>
      <c r="C241" s="3"/>
      <c r="D241" s="13">
        <f>SUM(D242)</f>
        <v>0</v>
      </c>
      <c r="E241" s="13">
        <f>SUM(E242)</f>
        <v>0</v>
      </c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74"/>
      <c r="Z241" s="52"/>
      <c r="AA241" s="82"/>
      <c r="AB241" s="3"/>
      <c r="AC241" s="28">
        <f>SUM(AC242)</f>
        <v>0</v>
      </c>
      <c r="AD241" s="96">
        <f>SUM(AD242)</f>
        <v>0</v>
      </c>
      <c r="AE241" s="56"/>
      <c r="AF241" s="13">
        <f>SUM(AF242)</f>
        <v>0</v>
      </c>
      <c r="AG241" s="13">
        <f>SUM(AG242)</f>
        <v>0</v>
      </c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8"/>
    </row>
    <row r="242" spans="1:67" ht="18.75" x14ac:dyDescent="0.25">
      <c r="A242" s="119">
        <v>181</v>
      </c>
      <c r="B242" s="133" t="s">
        <v>321</v>
      </c>
      <c r="C242" s="2"/>
      <c r="D242" s="12">
        <f t="shared" ref="D242" si="72">SUM(F242,H242,J242,L242,N242,P242,R242,T242,V242,X242,Z242)</f>
        <v>0</v>
      </c>
      <c r="E242" s="12">
        <f t="shared" si="70"/>
        <v>0</v>
      </c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73"/>
      <c r="Z242" s="49"/>
      <c r="AA242" s="81"/>
      <c r="AB242" s="2"/>
      <c r="AC242" s="27"/>
      <c r="AD242" s="97"/>
      <c r="AE242" s="57"/>
      <c r="AF242" s="12">
        <f t="shared" ref="AF242:AG242" si="73">SUM(AH242,AJ242,AL242,AN242,AP242,AR242,AT242,AV242,AX242,AZ242,BB242,BD242,BF242,BH242,BJ242,BL242,BN242)</f>
        <v>0</v>
      </c>
      <c r="AG242" s="153">
        <f t="shared" si="73"/>
        <v>0</v>
      </c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/>
      <c r="AS242" s="164"/>
      <c r="AT242" s="164"/>
      <c r="AU242" s="164"/>
      <c r="AV242" s="164"/>
      <c r="AW242" s="164"/>
      <c r="AX242" s="164"/>
      <c r="AY242" s="164"/>
      <c r="AZ242" s="164"/>
      <c r="BA242" s="164"/>
      <c r="BB242" s="164"/>
      <c r="BC242" s="164"/>
      <c r="BD242" s="164"/>
      <c r="BE242" s="164"/>
      <c r="BF242" s="164"/>
      <c r="BG242" s="164"/>
      <c r="BH242" s="164"/>
      <c r="BI242" s="164"/>
      <c r="BJ242" s="164"/>
      <c r="BK242" s="164"/>
      <c r="BL242" s="164"/>
      <c r="BM242" s="164"/>
      <c r="BN242" s="164"/>
      <c r="BO242" s="165"/>
    </row>
    <row r="243" spans="1:67" ht="18.75" x14ac:dyDescent="0.25">
      <c r="A243" s="121"/>
      <c r="B243" s="129" t="s">
        <v>47</v>
      </c>
      <c r="C243" s="3"/>
      <c r="D243" s="13">
        <f>SUM(D244)</f>
        <v>0</v>
      </c>
      <c r="E243" s="13">
        <f>SUM(E244)</f>
        <v>0</v>
      </c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74"/>
      <c r="Z243" s="52"/>
      <c r="AA243" s="82"/>
      <c r="AB243" s="3"/>
      <c r="AC243" s="28">
        <f>SUM(AC244)</f>
        <v>0</v>
      </c>
      <c r="AD243" s="96">
        <f>SUM(AD244)</f>
        <v>0</v>
      </c>
      <c r="AE243" s="56"/>
      <c r="AF243" s="13">
        <f>SUM(AF244)</f>
        <v>0</v>
      </c>
      <c r="AG243" s="13">
        <f>SUM(AG244)</f>
        <v>0</v>
      </c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8"/>
    </row>
    <row r="244" spans="1:67" ht="18.75" x14ac:dyDescent="0.25">
      <c r="A244" s="119">
        <v>182</v>
      </c>
      <c r="B244" s="127" t="s">
        <v>342</v>
      </c>
      <c r="C244" s="2"/>
      <c r="D244" s="12">
        <f t="shared" ref="D244" si="74">SUM(F244,H244,J244,L244,N244,P244,R244,T244,V244,X244,Z244)</f>
        <v>0</v>
      </c>
      <c r="E244" s="12">
        <f t="shared" si="70"/>
        <v>0</v>
      </c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73"/>
      <c r="Z244" s="49"/>
      <c r="AA244" s="81"/>
      <c r="AB244" s="98"/>
      <c r="AC244" s="37"/>
      <c r="AD244" s="95"/>
      <c r="AE244" s="55"/>
      <c r="AF244" s="36">
        <f t="shared" ref="AF244:AG244" si="75">SUM(AH244,AJ244,AL244,AN244,AP244,AR244,AT244,AV244,AX244,AZ244,BB244,BD244,BF244,BH244,BJ244,BL244,BN244)</f>
        <v>0</v>
      </c>
      <c r="AG244" s="148">
        <f t="shared" si="75"/>
        <v>0</v>
      </c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2"/>
      <c r="AW244" s="162"/>
      <c r="AX244" s="162"/>
      <c r="AY244" s="162"/>
      <c r="AZ244" s="162"/>
      <c r="BA244" s="162"/>
      <c r="BB244" s="162"/>
      <c r="BC244" s="162"/>
      <c r="BD244" s="162"/>
      <c r="BE244" s="162"/>
      <c r="BF244" s="162"/>
      <c r="BG244" s="162"/>
      <c r="BH244" s="164"/>
      <c r="BI244" s="164"/>
      <c r="BJ244" s="164"/>
      <c r="BK244" s="164"/>
      <c r="BL244" s="164"/>
      <c r="BM244" s="164"/>
      <c r="BN244" s="164"/>
      <c r="BO244" s="165"/>
    </row>
    <row r="245" spans="1:67" ht="18.75" x14ac:dyDescent="0.25">
      <c r="A245" s="121"/>
      <c r="B245" s="129" t="s">
        <v>48</v>
      </c>
      <c r="C245" s="3"/>
      <c r="D245" s="13">
        <f>SUM(D246:D250)</f>
        <v>0</v>
      </c>
      <c r="E245" s="13">
        <f>SUM(E246:E250)</f>
        <v>0</v>
      </c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74"/>
      <c r="Z245" s="52"/>
      <c r="AA245" s="82"/>
      <c r="AB245" s="3"/>
      <c r="AC245" s="28">
        <f>SUM(AC246:AC250)</f>
        <v>0</v>
      </c>
      <c r="AD245" s="96">
        <f>SUM(AD246:AD250)</f>
        <v>0</v>
      </c>
      <c r="AE245" s="56"/>
      <c r="AF245" s="13">
        <f>SUM(AF246:AF250)</f>
        <v>0</v>
      </c>
      <c r="AG245" s="13">
        <f>SUM(AG246:AG250)</f>
        <v>0</v>
      </c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8"/>
    </row>
    <row r="246" spans="1:67" ht="18.75" x14ac:dyDescent="0.25">
      <c r="A246" s="119">
        <v>183</v>
      </c>
      <c r="B246" s="127" t="s">
        <v>337</v>
      </c>
      <c r="C246" s="2"/>
      <c r="D246" s="12">
        <f t="shared" ref="D246:D250" si="76">SUM(F246,H246,J246,L246,N246,P246,R246,T246,V246,X246,Z246)</f>
        <v>0</v>
      </c>
      <c r="E246" s="12">
        <f t="shared" si="70"/>
        <v>0</v>
      </c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73"/>
      <c r="Z246" s="49"/>
      <c r="AA246" s="81"/>
      <c r="AB246" s="66"/>
      <c r="AC246" s="37"/>
      <c r="AD246" s="95"/>
      <c r="AE246" s="55"/>
      <c r="AF246" s="36">
        <f t="shared" ref="AF246:AG250" si="77">SUM(AH246,AJ246,AL246,AN246,AP246,AR246,AT246,AV246,AX246,AZ246,BB246,BD246,BF246,BH246,BJ246,BL246,BN246)</f>
        <v>0</v>
      </c>
      <c r="AG246" s="148">
        <f t="shared" si="77"/>
        <v>0</v>
      </c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4"/>
      <c r="BH246" s="164"/>
      <c r="BI246" s="164"/>
      <c r="BJ246" s="164"/>
      <c r="BK246" s="164"/>
      <c r="BL246" s="164"/>
      <c r="BM246" s="164"/>
      <c r="BN246" s="164"/>
      <c r="BO246" s="165"/>
    </row>
    <row r="247" spans="1:67" ht="18.75" x14ac:dyDescent="0.25">
      <c r="A247" s="119">
        <v>184</v>
      </c>
      <c r="B247" s="127" t="s">
        <v>339</v>
      </c>
      <c r="C247" s="2"/>
      <c r="D247" s="12">
        <f t="shared" si="76"/>
        <v>0</v>
      </c>
      <c r="E247" s="12">
        <f t="shared" si="70"/>
        <v>0</v>
      </c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73"/>
      <c r="Z247" s="49"/>
      <c r="AA247" s="81"/>
      <c r="AB247" s="66"/>
      <c r="AC247" s="37"/>
      <c r="AD247" s="95"/>
      <c r="AE247" s="55"/>
      <c r="AF247" s="36">
        <f t="shared" si="77"/>
        <v>0</v>
      </c>
      <c r="AG247" s="148">
        <f t="shared" si="77"/>
        <v>0</v>
      </c>
      <c r="AH247" s="162"/>
      <c r="AI247" s="162"/>
      <c r="AJ247" s="162"/>
      <c r="AK247" s="162"/>
      <c r="AL247" s="162"/>
      <c r="AM247" s="162"/>
      <c r="AN247" s="162"/>
      <c r="AO247" s="162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4"/>
      <c r="BH247" s="164"/>
      <c r="BI247" s="164"/>
      <c r="BJ247" s="164"/>
      <c r="BK247" s="164"/>
      <c r="BL247" s="164"/>
      <c r="BM247" s="164"/>
      <c r="BN247" s="164"/>
      <c r="BO247" s="165"/>
    </row>
    <row r="248" spans="1:67" ht="18.75" x14ac:dyDescent="0.25">
      <c r="A248" s="119">
        <v>185</v>
      </c>
      <c r="B248" s="127" t="s">
        <v>338</v>
      </c>
      <c r="C248" s="2"/>
      <c r="D248" s="12">
        <f t="shared" si="76"/>
        <v>0</v>
      </c>
      <c r="E248" s="12">
        <f t="shared" si="70"/>
        <v>0</v>
      </c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73"/>
      <c r="Z248" s="49"/>
      <c r="AA248" s="81"/>
      <c r="AB248" s="66"/>
      <c r="AC248" s="37"/>
      <c r="AD248" s="95"/>
      <c r="AE248" s="55"/>
      <c r="AF248" s="36">
        <f t="shared" si="77"/>
        <v>0</v>
      </c>
      <c r="AG248" s="148">
        <f t="shared" si="77"/>
        <v>0</v>
      </c>
      <c r="AH248" s="162"/>
      <c r="AI248" s="162"/>
      <c r="AJ248" s="162"/>
      <c r="AK248" s="162"/>
      <c r="AL248" s="162"/>
      <c r="AM248" s="162"/>
      <c r="AN248" s="162"/>
      <c r="AO248" s="162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2"/>
      <c r="BB248" s="162"/>
      <c r="BC248" s="162"/>
      <c r="BD248" s="162"/>
      <c r="BE248" s="162"/>
      <c r="BF248" s="162"/>
      <c r="BG248" s="164"/>
      <c r="BH248" s="164"/>
      <c r="BI248" s="164"/>
      <c r="BJ248" s="164"/>
      <c r="BK248" s="164"/>
      <c r="BL248" s="164"/>
      <c r="BM248" s="164"/>
      <c r="BN248" s="164"/>
      <c r="BO248" s="165"/>
    </row>
    <row r="249" spans="1:67" ht="18.75" x14ac:dyDescent="0.25">
      <c r="A249" s="119">
        <v>186</v>
      </c>
      <c r="B249" s="127" t="s">
        <v>340</v>
      </c>
      <c r="C249" s="2"/>
      <c r="D249" s="12">
        <f t="shared" si="76"/>
        <v>0</v>
      </c>
      <c r="E249" s="12">
        <f t="shared" si="70"/>
        <v>0</v>
      </c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73"/>
      <c r="Z249" s="49"/>
      <c r="AA249" s="81"/>
      <c r="AB249" s="66"/>
      <c r="AC249" s="37"/>
      <c r="AD249" s="95"/>
      <c r="AE249" s="55"/>
      <c r="AF249" s="36">
        <f t="shared" si="77"/>
        <v>0</v>
      </c>
      <c r="AG249" s="148">
        <f t="shared" si="77"/>
        <v>0</v>
      </c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4"/>
      <c r="BH249" s="164"/>
      <c r="BI249" s="164"/>
      <c r="BJ249" s="164"/>
      <c r="BK249" s="164"/>
      <c r="BL249" s="164"/>
      <c r="BM249" s="164"/>
      <c r="BN249" s="164"/>
      <c r="BO249" s="165"/>
    </row>
    <row r="250" spans="1:67" ht="18.75" x14ac:dyDescent="0.25">
      <c r="A250" s="119">
        <v>187</v>
      </c>
      <c r="B250" s="127" t="s">
        <v>341</v>
      </c>
      <c r="C250" s="2"/>
      <c r="D250" s="12">
        <f t="shared" si="76"/>
        <v>0</v>
      </c>
      <c r="E250" s="12">
        <f t="shared" si="70"/>
        <v>0</v>
      </c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73"/>
      <c r="Z250" s="49"/>
      <c r="AA250" s="81"/>
      <c r="AB250" s="66"/>
      <c r="AC250" s="37"/>
      <c r="AD250" s="95"/>
      <c r="AE250" s="55"/>
      <c r="AF250" s="36">
        <f t="shared" si="77"/>
        <v>0</v>
      </c>
      <c r="AG250" s="148">
        <f t="shared" si="77"/>
        <v>0</v>
      </c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4"/>
      <c r="BH250" s="164"/>
      <c r="BI250" s="164"/>
      <c r="BJ250" s="164"/>
      <c r="BK250" s="164"/>
      <c r="BL250" s="164"/>
      <c r="BM250" s="164"/>
      <c r="BN250" s="164"/>
      <c r="BO250" s="165"/>
    </row>
    <row r="251" spans="1:67" ht="18.75" x14ac:dyDescent="0.25">
      <c r="A251" s="121"/>
      <c r="B251" s="129" t="s">
        <v>40</v>
      </c>
      <c r="C251" s="3"/>
      <c r="D251" s="13">
        <f>SUM(D252:D259)</f>
        <v>0</v>
      </c>
      <c r="E251" s="13">
        <f>SUM(E252:E259)</f>
        <v>0</v>
      </c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74"/>
      <c r="Z251" s="52"/>
      <c r="AA251" s="82"/>
      <c r="AB251" s="3"/>
      <c r="AC251" s="28">
        <f>SUM(AC252:AC259)</f>
        <v>0</v>
      </c>
      <c r="AD251" s="96">
        <f>SUM(AD252:AD259)</f>
        <v>0</v>
      </c>
      <c r="AE251" s="56"/>
      <c r="AF251" s="13">
        <f>SUM(AF252:AF259)</f>
        <v>0</v>
      </c>
      <c r="AG251" s="13">
        <f>SUM(AG252:AG259)</f>
        <v>0</v>
      </c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8"/>
    </row>
    <row r="252" spans="1:67" ht="18.75" x14ac:dyDescent="0.25">
      <c r="A252" s="119">
        <v>188</v>
      </c>
      <c r="B252" s="127" t="s">
        <v>329</v>
      </c>
      <c r="C252" s="2"/>
      <c r="D252" s="12">
        <f t="shared" ref="D252:E267" si="78">SUM(F252,H252,J252,L252,N252,P252,R252,T252,V252,X252,Z252)</f>
        <v>0</v>
      </c>
      <c r="E252" s="12">
        <f t="shared" si="70"/>
        <v>0</v>
      </c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73"/>
      <c r="Z252" s="49"/>
      <c r="AA252" s="81"/>
      <c r="AB252" s="98"/>
      <c r="AC252" s="37"/>
      <c r="AD252" s="95"/>
      <c r="AE252" s="55"/>
      <c r="AF252" s="36">
        <f t="shared" ref="AF252:AG259" si="79">SUM(AH252,AJ252,AL252,AN252,AP252,AR252,AT252,AV252,AX252,AZ252,BB252,BD252,BF252,BH252,BJ252,BL252,BN252)</f>
        <v>0</v>
      </c>
      <c r="AG252" s="148">
        <f t="shared" si="79"/>
        <v>0</v>
      </c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164"/>
      <c r="AV252" s="164"/>
      <c r="AW252" s="164"/>
      <c r="AX252" s="164"/>
      <c r="AY252" s="164"/>
      <c r="AZ252" s="164"/>
      <c r="BA252" s="164"/>
      <c r="BB252" s="164"/>
      <c r="BC252" s="164"/>
      <c r="BD252" s="164"/>
      <c r="BE252" s="164"/>
      <c r="BF252" s="164"/>
      <c r="BG252" s="164"/>
      <c r="BH252" s="164"/>
      <c r="BI252" s="164"/>
      <c r="BJ252" s="164"/>
      <c r="BK252" s="164"/>
      <c r="BL252" s="164"/>
      <c r="BM252" s="164"/>
      <c r="BN252" s="164"/>
      <c r="BO252" s="165"/>
    </row>
    <row r="253" spans="1:67" ht="18.75" x14ac:dyDescent="0.25">
      <c r="A253" s="119">
        <v>189</v>
      </c>
      <c r="B253" s="127" t="s">
        <v>330</v>
      </c>
      <c r="C253" s="2"/>
      <c r="D253" s="12">
        <f t="shared" si="78"/>
        <v>0</v>
      </c>
      <c r="E253" s="12">
        <f t="shared" si="70"/>
        <v>0</v>
      </c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73"/>
      <c r="Z253" s="49"/>
      <c r="AA253" s="81"/>
      <c r="AB253" s="66"/>
      <c r="AC253" s="37"/>
      <c r="AD253" s="95"/>
      <c r="AE253" s="55"/>
      <c r="AF253" s="36">
        <f t="shared" si="79"/>
        <v>0</v>
      </c>
      <c r="AG253" s="148">
        <f t="shared" si="79"/>
        <v>0</v>
      </c>
      <c r="AH253" s="164"/>
      <c r="AI253" s="164"/>
      <c r="AJ253" s="164"/>
      <c r="AK253" s="164"/>
      <c r="AL253" s="164"/>
      <c r="AM253" s="164"/>
      <c r="AN253" s="164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  <c r="BL253" s="164"/>
      <c r="BM253" s="164"/>
      <c r="BN253" s="164"/>
      <c r="BO253" s="165"/>
    </row>
    <row r="254" spans="1:67" ht="18.75" x14ac:dyDescent="0.25">
      <c r="A254" s="119">
        <v>190</v>
      </c>
      <c r="B254" s="127" t="s">
        <v>331</v>
      </c>
      <c r="C254" s="2"/>
      <c r="D254" s="12">
        <f t="shared" si="78"/>
        <v>0</v>
      </c>
      <c r="E254" s="12">
        <f t="shared" si="78"/>
        <v>0</v>
      </c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73"/>
      <c r="Z254" s="49"/>
      <c r="AA254" s="81"/>
      <c r="AB254" s="66"/>
      <c r="AC254" s="37"/>
      <c r="AD254" s="95"/>
      <c r="AE254" s="55"/>
      <c r="AF254" s="36">
        <f t="shared" si="79"/>
        <v>0</v>
      </c>
      <c r="AG254" s="148">
        <f t="shared" si="79"/>
        <v>0</v>
      </c>
      <c r="AH254" s="164"/>
      <c r="AI254" s="164"/>
      <c r="AJ254" s="164"/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  <c r="AU254" s="164"/>
      <c r="AV254" s="164"/>
      <c r="AW254" s="164"/>
      <c r="AX254" s="164"/>
      <c r="AY254" s="164"/>
      <c r="AZ254" s="164"/>
      <c r="BA254" s="164"/>
      <c r="BB254" s="164"/>
      <c r="BC254" s="164"/>
      <c r="BD254" s="164"/>
      <c r="BE254" s="164"/>
      <c r="BF254" s="164"/>
      <c r="BG254" s="164"/>
      <c r="BH254" s="164"/>
      <c r="BI254" s="164"/>
      <c r="BJ254" s="164"/>
      <c r="BK254" s="164"/>
      <c r="BL254" s="164"/>
      <c r="BM254" s="164"/>
      <c r="BN254" s="164"/>
      <c r="BO254" s="165"/>
    </row>
    <row r="255" spans="1:67" ht="18.75" x14ac:dyDescent="0.25">
      <c r="A255" s="119">
        <v>191</v>
      </c>
      <c r="B255" s="127" t="s">
        <v>332</v>
      </c>
      <c r="C255" s="2"/>
      <c r="D255" s="12">
        <f t="shared" si="78"/>
        <v>0</v>
      </c>
      <c r="E255" s="12">
        <f t="shared" si="78"/>
        <v>0</v>
      </c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73"/>
      <c r="Z255" s="49"/>
      <c r="AA255" s="81"/>
      <c r="AB255" s="2"/>
      <c r="AC255" s="27"/>
      <c r="AD255" s="97"/>
      <c r="AE255" s="57"/>
      <c r="AF255" s="12">
        <f t="shared" si="79"/>
        <v>0</v>
      </c>
      <c r="AG255" s="153">
        <f t="shared" si="79"/>
        <v>0</v>
      </c>
      <c r="AH255" s="164"/>
      <c r="AI255" s="164"/>
      <c r="AJ255" s="164"/>
      <c r="AK255" s="164"/>
      <c r="AL255" s="164"/>
      <c r="AM255" s="164"/>
      <c r="AN255" s="164"/>
      <c r="AO255" s="164"/>
      <c r="AP255" s="164"/>
      <c r="AQ255" s="164"/>
      <c r="AR255" s="164"/>
      <c r="AS255" s="164"/>
      <c r="AT255" s="164"/>
      <c r="AU255" s="164"/>
      <c r="AV255" s="164"/>
      <c r="AW255" s="164"/>
      <c r="AX255" s="164"/>
      <c r="AY255" s="164"/>
      <c r="AZ255" s="164"/>
      <c r="BA255" s="164"/>
      <c r="BB255" s="164"/>
      <c r="BC255" s="164"/>
      <c r="BD255" s="164"/>
      <c r="BE255" s="164"/>
      <c r="BF255" s="164"/>
      <c r="BG255" s="164"/>
      <c r="BH255" s="164"/>
      <c r="BI255" s="164"/>
      <c r="BJ255" s="164"/>
      <c r="BK255" s="164"/>
      <c r="BL255" s="164"/>
      <c r="BM255" s="164"/>
      <c r="BN255" s="164"/>
      <c r="BO255" s="165"/>
    </row>
    <row r="256" spans="1:67" ht="18.75" x14ac:dyDescent="0.25">
      <c r="A256" s="119">
        <v>192</v>
      </c>
      <c r="B256" s="127" t="s">
        <v>333</v>
      </c>
      <c r="C256" s="2"/>
      <c r="D256" s="12">
        <f t="shared" si="78"/>
        <v>0</v>
      </c>
      <c r="E256" s="12">
        <f t="shared" si="78"/>
        <v>0</v>
      </c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73"/>
      <c r="Z256" s="49"/>
      <c r="AA256" s="81"/>
      <c r="AB256" s="2"/>
      <c r="AC256" s="27"/>
      <c r="AD256" s="97"/>
      <c r="AE256" s="57"/>
      <c r="AF256" s="12">
        <f t="shared" si="79"/>
        <v>0</v>
      </c>
      <c r="AG256" s="153">
        <f t="shared" si="79"/>
        <v>0</v>
      </c>
      <c r="AH256" s="164"/>
      <c r="AI256" s="164"/>
      <c r="AJ256" s="164"/>
      <c r="AK256" s="164"/>
      <c r="AL256" s="164"/>
      <c r="AM256" s="164"/>
      <c r="AN256" s="164"/>
      <c r="AO256" s="164"/>
      <c r="AP256" s="164"/>
      <c r="AQ256" s="164"/>
      <c r="AR256" s="164"/>
      <c r="AS256" s="164"/>
      <c r="AT256" s="164"/>
      <c r="AU256" s="164"/>
      <c r="AV256" s="164"/>
      <c r="AW256" s="164"/>
      <c r="AX256" s="164"/>
      <c r="AY256" s="164"/>
      <c r="AZ256" s="164"/>
      <c r="BA256" s="164"/>
      <c r="BB256" s="164"/>
      <c r="BC256" s="164"/>
      <c r="BD256" s="164"/>
      <c r="BE256" s="164"/>
      <c r="BF256" s="164"/>
      <c r="BG256" s="164"/>
      <c r="BH256" s="164"/>
      <c r="BI256" s="164"/>
      <c r="BJ256" s="164"/>
      <c r="BK256" s="164"/>
      <c r="BL256" s="164"/>
      <c r="BM256" s="164"/>
      <c r="BN256" s="164"/>
      <c r="BO256" s="165"/>
    </row>
    <row r="257" spans="1:67" ht="18.75" x14ac:dyDescent="0.25">
      <c r="A257" s="119">
        <v>193</v>
      </c>
      <c r="B257" s="127" t="s">
        <v>335</v>
      </c>
      <c r="C257" s="2"/>
      <c r="D257" s="12">
        <f t="shared" si="78"/>
        <v>0</v>
      </c>
      <c r="E257" s="12">
        <f t="shared" si="78"/>
        <v>0</v>
      </c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73"/>
      <c r="Z257" s="49"/>
      <c r="AA257" s="81"/>
      <c r="AB257" s="2"/>
      <c r="AC257" s="27"/>
      <c r="AD257" s="97"/>
      <c r="AE257" s="57"/>
      <c r="AF257" s="12">
        <f t="shared" si="79"/>
        <v>0</v>
      </c>
      <c r="AG257" s="153">
        <f t="shared" si="79"/>
        <v>0</v>
      </c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  <c r="AU257" s="164"/>
      <c r="AV257" s="164"/>
      <c r="AW257" s="164"/>
      <c r="AX257" s="164"/>
      <c r="AY257" s="164"/>
      <c r="AZ257" s="164"/>
      <c r="BA257" s="164"/>
      <c r="BB257" s="164"/>
      <c r="BC257" s="164"/>
      <c r="BD257" s="164"/>
      <c r="BE257" s="164"/>
      <c r="BF257" s="164"/>
      <c r="BG257" s="164"/>
      <c r="BH257" s="164"/>
      <c r="BI257" s="164"/>
      <c r="BJ257" s="164"/>
      <c r="BK257" s="164"/>
      <c r="BL257" s="164"/>
      <c r="BM257" s="164"/>
      <c r="BN257" s="164"/>
      <c r="BO257" s="165"/>
    </row>
    <row r="258" spans="1:67" s="10" customFormat="1" ht="30" customHeight="1" x14ac:dyDescent="0.25">
      <c r="A258" s="119">
        <v>194</v>
      </c>
      <c r="B258" s="127" t="s">
        <v>336</v>
      </c>
      <c r="C258" s="2"/>
      <c r="D258" s="12">
        <f t="shared" si="78"/>
        <v>0</v>
      </c>
      <c r="E258" s="12">
        <f t="shared" si="78"/>
        <v>0</v>
      </c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73"/>
      <c r="Z258" s="49"/>
      <c r="AA258" s="81"/>
      <c r="AB258" s="2"/>
      <c r="AC258" s="27"/>
      <c r="AD258" s="97"/>
      <c r="AE258" s="57"/>
      <c r="AF258" s="12">
        <f t="shared" si="79"/>
        <v>0</v>
      </c>
      <c r="AG258" s="153">
        <f t="shared" si="79"/>
        <v>0</v>
      </c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  <c r="AU258" s="164"/>
      <c r="AV258" s="164"/>
      <c r="AW258" s="164"/>
      <c r="AX258" s="164"/>
      <c r="AY258" s="164"/>
      <c r="AZ258" s="164"/>
      <c r="BA258" s="164"/>
      <c r="BB258" s="164"/>
      <c r="BC258" s="164"/>
      <c r="BD258" s="164"/>
      <c r="BE258" s="164"/>
      <c r="BF258" s="164"/>
      <c r="BG258" s="164"/>
      <c r="BH258" s="164"/>
      <c r="BI258" s="164"/>
      <c r="BJ258" s="164"/>
      <c r="BK258" s="164"/>
      <c r="BL258" s="164"/>
      <c r="BM258" s="164"/>
      <c r="BN258" s="164"/>
      <c r="BO258" s="165"/>
    </row>
    <row r="259" spans="1:67" ht="18.75" x14ac:dyDescent="0.25">
      <c r="A259" s="119">
        <v>195</v>
      </c>
      <c r="B259" s="127" t="s">
        <v>334</v>
      </c>
      <c r="C259" s="2"/>
      <c r="D259" s="12">
        <f t="shared" si="78"/>
        <v>0</v>
      </c>
      <c r="E259" s="12">
        <f t="shared" si="78"/>
        <v>0</v>
      </c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73"/>
      <c r="Z259" s="49"/>
      <c r="AA259" s="81"/>
      <c r="AB259" s="2"/>
      <c r="AC259" s="27"/>
      <c r="AD259" s="97"/>
      <c r="AE259" s="57"/>
      <c r="AF259" s="12">
        <f t="shared" si="79"/>
        <v>0</v>
      </c>
      <c r="AG259" s="153">
        <f t="shared" si="79"/>
        <v>0</v>
      </c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  <c r="BI259" s="164"/>
      <c r="BJ259" s="164"/>
      <c r="BK259" s="164"/>
      <c r="BL259" s="164"/>
      <c r="BM259" s="164"/>
      <c r="BN259" s="164"/>
      <c r="BO259" s="165"/>
    </row>
    <row r="260" spans="1:67" ht="18.75" x14ac:dyDescent="0.25">
      <c r="A260" s="122"/>
      <c r="B260" s="131" t="s">
        <v>343</v>
      </c>
      <c r="C260" s="4"/>
      <c r="D260" s="14">
        <f>SUM(D261:D262,D263,D272,D275,D278,D281,D285,D300,D305,D310,D314,D318,D322,D325,D329,D333,D337)</f>
        <v>0</v>
      </c>
      <c r="E260" s="14">
        <f>SUM(E261:E262,E263,E272,E275,E278,E281,E285,E300,E305,E310,E314,E318,E322,E325,E329,E333,E337)</f>
        <v>0</v>
      </c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75"/>
      <c r="Z260" s="51"/>
      <c r="AA260" s="83"/>
      <c r="AB260" s="4"/>
      <c r="AC260" s="29">
        <f>SUM(AC261:AC262,AC263,AC272,AC275,AC278,AC281,AC285,AC300,AC305,AC310,AC314,AC318,AC322,AC325,AC329,AC333,AC337)</f>
        <v>0</v>
      </c>
      <c r="AD260" s="99">
        <f>SUM(AD261:AD262,AD263,AD272,AD275,AD278,AD281,AD285,AD300,AD305,AD310,AD314,AD318,AD322,AD325,AD329,AD333,AD337)</f>
        <v>0</v>
      </c>
      <c r="AE260" s="59"/>
      <c r="AF260" s="14">
        <f>SUM(AF261:AF262,AF263,AF272,AF275,AF278,AF281,AF285,AF300,AF305,AF310,AF314,AF318,AF322,AF325,AF329,AF333,AF337)</f>
        <v>0</v>
      </c>
      <c r="AG260" s="14">
        <f>SUM(AG261:AG262,AG263,AG272,AG275,AG278,AG281,AG285,AG300,AG305,AG310,AG314,AG318,AG322,AG325,AG329,AG333,AG337)</f>
        <v>0</v>
      </c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  <c r="BM260" s="169"/>
      <c r="BN260" s="169"/>
      <c r="BO260" s="170"/>
    </row>
    <row r="261" spans="1:67" ht="18.75" x14ac:dyDescent="0.25">
      <c r="A261" s="119">
        <v>196</v>
      </c>
      <c r="B261" s="127" t="s">
        <v>407</v>
      </c>
      <c r="C261" s="2"/>
      <c r="D261" s="12">
        <f t="shared" ref="D261:D262" si="80">SUM(F261,H261,J261,L261,N261,P261,R261,T261,V261,X261,Z261)</f>
        <v>0</v>
      </c>
      <c r="E261" s="12">
        <f t="shared" si="78"/>
        <v>0</v>
      </c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73"/>
      <c r="Z261" s="49"/>
      <c r="AA261" s="81"/>
      <c r="AB261" s="66"/>
      <c r="AC261" s="37"/>
      <c r="AD261" s="95"/>
      <c r="AE261" s="55"/>
      <c r="AF261" s="12">
        <f t="shared" ref="AF261:AG262" si="81">SUM(AH261,AJ261,AL261,AN261,AP261,AR261,AT261,AV261,AX261,AZ261,BB261,BD261,BF261,BH261,BJ261,BL261,BN261)</f>
        <v>0</v>
      </c>
      <c r="AG261" s="153">
        <f t="shared" si="81"/>
        <v>0</v>
      </c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4"/>
      <c r="AT261" s="164"/>
      <c r="AU261" s="164"/>
      <c r="AV261" s="164"/>
      <c r="AW261" s="164"/>
      <c r="AX261" s="164"/>
      <c r="AY261" s="164"/>
      <c r="AZ261" s="164"/>
      <c r="BA261" s="164"/>
      <c r="BB261" s="164"/>
      <c r="BC261" s="164"/>
      <c r="BD261" s="164"/>
      <c r="BE261" s="164"/>
      <c r="BF261" s="164"/>
      <c r="BG261" s="164"/>
      <c r="BH261" s="164"/>
      <c r="BI261" s="164"/>
      <c r="BJ261" s="164"/>
      <c r="BK261" s="164"/>
      <c r="BL261" s="164"/>
      <c r="BM261" s="164"/>
      <c r="BN261" s="164"/>
      <c r="BO261" s="165"/>
    </row>
    <row r="262" spans="1:67" ht="18.75" x14ac:dyDescent="0.25">
      <c r="A262" s="119">
        <v>197</v>
      </c>
      <c r="B262" s="127" t="s">
        <v>406</v>
      </c>
      <c r="C262" s="2"/>
      <c r="D262" s="12">
        <f t="shared" si="80"/>
        <v>0</v>
      </c>
      <c r="E262" s="12">
        <f t="shared" si="78"/>
        <v>0</v>
      </c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73"/>
      <c r="Z262" s="49"/>
      <c r="AA262" s="81"/>
      <c r="AB262" s="66"/>
      <c r="AC262" s="37"/>
      <c r="AD262" s="95"/>
      <c r="AE262" s="55"/>
      <c r="AF262" s="36">
        <f t="shared" si="81"/>
        <v>0</v>
      </c>
      <c r="AG262" s="148">
        <f t="shared" si="81"/>
        <v>0</v>
      </c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  <c r="BI262" s="164"/>
      <c r="BJ262" s="164"/>
      <c r="BK262" s="164"/>
      <c r="BL262" s="164"/>
      <c r="BM262" s="164"/>
      <c r="BN262" s="164"/>
      <c r="BO262" s="165"/>
    </row>
    <row r="263" spans="1:67" ht="18.75" x14ac:dyDescent="0.25">
      <c r="A263" s="121"/>
      <c r="B263" s="129" t="s">
        <v>49</v>
      </c>
      <c r="C263" s="3"/>
      <c r="D263" s="13">
        <f>SUM(D264:D271)</f>
        <v>0</v>
      </c>
      <c r="E263" s="13">
        <f>SUM(E264:E271)</f>
        <v>0</v>
      </c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74"/>
      <c r="Z263" s="52"/>
      <c r="AA263" s="82"/>
      <c r="AB263" s="3"/>
      <c r="AC263" s="28">
        <f>SUM(AC264:AC271)</f>
        <v>0</v>
      </c>
      <c r="AD263" s="96">
        <f>SUM(AD264:AD271)</f>
        <v>0</v>
      </c>
      <c r="AE263" s="56"/>
      <c r="AF263" s="13">
        <f>SUM(AF264:AF271)</f>
        <v>0</v>
      </c>
      <c r="AG263" s="13">
        <f>SUM(AG264:AG271)</f>
        <v>0</v>
      </c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8"/>
    </row>
    <row r="264" spans="1:67" ht="18.75" x14ac:dyDescent="0.25">
      <c r="A264" s="119">
        <v>198</v>
      </c>
      <c r="B264" s="127" t="s">
        <v>398</v>
      </c>
      <c r="C264" s="2"/>
      <c r="D264" s="12">
        <f t="shared" ref="D264:E279" si="82">SUM(F264,H264,J264,L264,N264,P264,R264,T264,V264,X264,Z264)</f>
        <v>0</v>
      </c>
      <c r="E264" s="12">
        <f t="shared" si="78"/>
        <v>0</v>
      </c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73"/>
      <c r="Z264" s="49"/>
      <c r="AA264" s="81"/>
      <c r="AB264" s="2"/>
      <c r="AC264" s="27"/>
      <c r="AD264" s="97"/>
      <c r="AE264" s="57"/>
      <c r="AF264" s="12">
        <f t="shared" ref="AF264:AG271" si="83">SUM(AH264,AJ264,AL264,AN264,AP264,AR264,AT264,AV264,AX264,AZ264,BB264,BD264,BF264,BH264,BJ264,BL264,BN264)</f>
        <v>0</v>
      </c>
      <c r="AG264" s="153">
        <f t="shared" si="83"/>
        <v>0</v>
      </c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  <c r="AZ264" s="164"/>
      <c r="BA264" s="164"/>
      <c r="BB264" s="164"/>
      <c r="BC264" s="164"/>
      <c r="BD264" s="164"/>
      <c r="BE264" s="164"/>
      <c r="BF264" s="164"/>
      <c r="BG264" s="164"/>
      <c r="BH264" s="164"/>
      <c r="BI264" s="164"/>
      <c r="BJ264" s="164"/>
      <c r="BK264" s="164"/>
      <c r="BL264" s="164"/>
      <c r="BM264" s="164"/>
      <c r="BN264" s="164"/>
      <c r="BO264" s="165"/>
    </row>
    <row r="265" spans="1:67" ht="18.75" x14ac:dyDescent="0.25">
      <c r="A265" s="119">
        <v>199</v>
      </c>
      <c r="B265" s="127" t="s">
        <v>399</v>
      </c>
      <c r="C265" s="2"/>
      <c r="D265" s="12">
        <f t="shared" si="82"/>
        <v>0</v>
      </c>
      <c r="E265" s="12">
        <f t="shared" si="78"/>
        <v>0</v>
      </c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73"/>
      <c r="Z265" s="49"/>
      <c r="AA265" s="81"/>
      <c r="AB265" s="68"/>
      <c r="AC265" s="27"/>
      <c r="AD265" s="97"/>
      <c r="AE265" s="21"/>
      <c r="AF265" s="12">
        <f t="shared" si="83"/>
        <v>0</v>
      </c>
      <c r="AG265" s="153">
        <f t="shared" si="83"/>
        <v>0</v>
      </c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  <c r="BI265" s="164"/>
      <c r="BJ265" s="164"/>
      <c r="BK265" s="164"/>
      <c r="BL265" s="164"/>
      <c r="BM265" s="164"/>
      <c r="BN265" s="164"/>
      <c r="BO265" s="165"/>
    </row>
    <row r="266" spans="1:67" ht="18.75" x14ac:dyDescent="0.25">
      <c r="A266" s="119">
        <v>200</v>
      </c>
      <c r="B266" s="127" t="s">
        <v>400</v>
      </c>
      <c r="C266" s="2"/>
      <c r="D266" s="12">
        <f t="shared" si="82"/>
        <v>0</v>
      </c>
      <c r="E266" s="12">
        <f t="shared" si="78"/>
        <v>0</v>
      </c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73"/>
      <c r="Z266" s="49"/>
      <c r="AA266" s="81"/>
      <c r="AB266" s="2"/>
      <c r="AC266" s="27"/>
      <c r="AD266" s="97"/>
      <c r="AE266" s="57"/>
      <c r="AF266" s="12">
        <f t="shared" si="83"/>
        <v>0</v>
      </c>
      <c r="AG266" s="153">
        <f t="shared" si="83"/>
        <v>0</v>
      </c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  <c r="AZ266" s="164"/>
      <c r="BA266" s="164"/>
      <c r="BB266" s="164"/>
      <c r="BC266" s="164"/>
      <c r="BD266" s="164"/>
      <c r="BE266" s="164"/>
      <c r="BF266" s="164"/>
      <c r="BG266" s="164"/>
      <c r="BH266" s="164"/>
      <c r="BI266" s="164"/>
      <c r="BJ266" s="164"/>
      <c r="BK266" s="164"/>
      <c r="BL266" s="164"/>
      <c r="BM266" s="164"/>
      <c r="BN266" s="164"/>
      <c r="BO266" s="165"/>
    </row>
    <row r="267" spans="1:67" ht="18.75" x14ac:dyDescent="0.25">
      <c r="A267" s="119">
        <v>201</v>
      </c>
      <c r="B267" s="127" t="s">
        <v>401</v>
      </c>
      <c r="C267" s="2"/>
      <c r="D267" s="12">
        <f t="shared" si="82"/>
        <v>0</v>
      </c>
      <c r="E267" s="12">
        <f t="shared" si="78"/>
        <v>0</v>
      </c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73"/>
      <c r="Z267" s="49"/>
      <c r="AA267" s="81"/>
      <c r="AB267" s="2"/>
      <c r="AC267" s="27"/>
      <c r="AD267" s="97"/>
      <c r="AE267" s="57"/>
      <c r="AF267" s="12">
        <f t="shared" si="83"/>
        <v>0</v>
      </c>
      <c r="AG267" s="153">
        <f t="shared" si="83"/>
        <v>0</v>
      </c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  <c r="AU267" s="164"/>
      <c r="AV267" s="164"/>
      <c r="AW267" s="164"/>
      <c r="AX267" s="164"/>
      <c r="AY267" s="164"/>
      <c r="AZ267" s="164"/>
      <c r="BA267" s="164"/>
      <c r="BB267" s="164"/>
      <c r="BC267" s="164"/>
      <c r="BD267" s="164"/>
      <c r="BE267" s="164"/>
      <c r="BF267" s="164"/>
      <c r="BG267" s="164"/>
      <c r="BH267" s="164"/>
      <c r="BI267" s="164"/>
      <c r="BJ267" s="164"/>
      <c r="BK267" s="164"/>
      <c r="BL267" s="164"/>
      <c r="BM267" s="164"/>
      <c r="BN267" s="164"/>
      <c r="BO267" s="165"/>
    </row>
    <row r="268" spans="1:67" ht="18.75" x14ac:dyDescent="0.25">
      <c r="A268" s="119">
        <v>202</v>
      </c>
      <c r="B268" s="127" t="s">
        <v>402</v>
      </c>
      <c r="C268" s="2"/>
      <c r="D268" s="12">
        <f t="shared" si="82"/>
        <v>0</v>
      </c>
      <c r="E268" s="12">
        <f t="shared" si="82"/>
        <v>0</v>
      </c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73"/>
      <c r="Z268" s="49"/>
      <c r="AA268" s="81"/>
      <c r="AB268" s="66"/>
      <c r="AC268" s="37"/>
      <c r="AD268" s="95"/>
      <c r="AE268" s="55"/>
      <c r="AF268" s="36">
        <f t="shared" si="83"/>
        <v>0</v>
      </c>
      <c r="AG268" s="148">
        <f t="shared" si="83"/>
        <v>0</v>
      </c>
      <c r="AH268" s="164"/>
      <c r="AI268" s="164"/>
      <c r="AJ268" s="164"/>
      <c r="AK268" s="164"/>
      <c r="AL268" s="164"/>
      <c r="AM268" s="164"/>
      <c r="AN268" s="164"/>
      <c r="AO268" s="164"/>
      <c r="AP268" s="164"/>
      <c r="AQ268" s="164"/>
      <c r="AR268" s="164"/>
      <c r="AS268" s="164"/>
      <c r="AT268" s="164"/>
      <c r="AU268" s="164"/>
      <c r="AV268" s="164"/>
      <c r="AW268" s="164"/>
      <c r="AX268" s="164"/>
      <c r="AY268" s="164"/>
      <c r="AZ268" s="164"/>
      <c r="BA268" s="164"/>
      <c r="BB268" s="164"/>
      <c r="BC268" s="164"/>
      <c r="BD268" s="164"/>
      <c r="BE268" s="164"/>
      <c r="BF268" s="164"/>
      <c r="BG268" s="164"/>
      <c r="BH268" s="164"/>
      <c r="BI268" s="164"/>
      <c r="BJ268" s="164"/>
      <c r="BK268" s="164"/>
      <c r="BL268" s="164"/>
      <c r="BM268" s="164"/>
      <c r="BN268" s="164"/>
      <c r="BO268" s="165"/>
    </row>
    <row r="269" spans="1:67" ht="18.75" x14ac:dyDescent="0.25">
      <c r="A269" s="119">
        <v>203</v>
      </c>
      <c r="B269" s="127" t="s">
        <v>403</v>
      </c>
      <c r="C269" s="2"/>
      <c r="D269" s="12">
        <f t="shared" si="82"/>
        <v>0</v>
      </c>
      <c r="E269" s="12">
        <f t="shared" si="82"/>
        <v>0</v>
      </c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73"/>
      <c r="Z269" s="49"/>
      <c r="AA269" s="81"/>
      <c r="AB269" s="2"/>
      <c r="AC269" s="27"/>
      <c r="AD269" s="97"/>
      <c r="AE269" s="57"/>
      <c r="AF269" s="12">
        <f t="shared" si="83"/>
        <v>0</v>
      </c>
      <c r="AG269" s="153">
        <f t="shared" si="83"/>
        <v>0</v>
      </c>
      <c r="AH269" s="164"/>
      <c r="AI269" s="164"/>
      <c r="AJ269" s="164"/>
      <c r="AK269" s="164"/>
      <c r="AL269" s="164"/>
      <c r="AM269" s="164"/>
      <c r="AN269" s="164"/>
      <c r="AO269" s="164"/>
      <c r="AP269" s="164"/>
      <c r="AQ269" s="164"/>
      <c r="AR269" s="164"/>
      <c r="AS269" s="164"/>
      <c r="AT269" s="164"/>
      <c r="AU269" s="164"/>
      <c r="AV269" s="164"/>
      <c r="AW269" s="164"/>
      <c r="AX269" s="164"/>
      <c r="AY269" s="164"/>
      <c r="AZ269" s="164"/>
      <c r="BA269" s="164"/>
      <c r="BB269" s="164"/>
      <c r="BC269" s="164"/>
      <c r="BD269" s="164"/>
      <c r="BE269" s="164"/>
      <c r="BF269" s="164"/>
      <c r="BG269" s="164"/>
      <c r="BH269" s="164"/>
      <c r="BI269" s="164"/>
      <c r="BJ269" s="164"/>
      <c r="BK269" s="164"/>
      <c r="BL269" s="164"/>
      <c r="BM269" s="164"/>
      <c r="BN269" s="164"/>
      <c r="BO269" s="165"/>
    </row>
    <row r="270" spans="1:67" ht="18.75" x14ac:dyDescent="0.25">
      <c r="A270" s="119">
        <v>204</v>
      </c>
      <c r="B270" s="127" t="s">
        <v>404</v>
      </c>
      <c r="C270" s="2"/>
      <c r="D270" s="12">
        <f t="shared" si="82"/>
        <v>0</v>
      </c>
      <c r="E270" s="12">
        <f t="shared" si="82"/>
        <v>0</v>
      </c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73"/>
      <c r="Z270" s="49"/>
      <c r="AA270" s="81"/>
      <c r="AB270" s="2"/>
      <c r="AC270" s="27"/>
      <c r="AD270" s="97"/>
      <c r="AE270" s="57"/>
      <c r="AF270" s="12">
        <f t="shared" si="83"/>
        <v>0</v>
      </c>
      <c r="AG270" s="153">
        <f t="shared" si="83"/>
        <v>0</v>
      </c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  <c r="AZ270" s="164"/>
      <c r="BA270" s="164"/>
      <c r="BB270" s="164"/>
      <c r="BC270" s="164"/>
      <c r="BD270" s="164"/>
      <c r="BE270" s="164"/>
      <c r="BF270" s="164"/>
      <c r="BG270" s="164"/>
      <c r="BH270" s="164"/>
      <c r="BI270" s="164"/>
      <c r="BJ270" s="164"/>
      <c r="BK270" s="164"/>
      <c r="BL270" s="164"/>
      <c r="BM270" s="164"/>
      <c r="BN270" s="164"/>
      <c r="BO270" s="165"/>
    </row>
    <row r="271" spans="1:67" ht="18.75" x14ac:dyDescent="0.25">
      <c r="A271" s="119">
        <v>205</v>
      </c>
      <c r="B271" s="127" t="s">
        <v>405</v>
      </c>
      <c r="C271" s="2"/>
      <c r="D271" s="12">
        <f t="shared" si="82"/>
        <v>0</v>
      </c>
      <c r="E271" s="12">
        <f t="shared" si="82"/>
        <v>0</v>
      </c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73"/>
      <c r="Z271" s="49"/>
      <c r="AA271" s="81"/>
      <c r="AB271" s="2"/>
      <c r="AC271" s="27"/>
      <c r="AD271" s="97"/>
      <c r="AE271" s="57"/>
      <c r="AF271" s="12">
        <f t="shared" si="83"/>
        <v>0</v>
      </c>
      <c r="AG271" s="153">
        <f t="shared" si="83"/>
        <v>0</v>
      </c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  <c r="AZ271" s="164"/>
      <c r="BA271" s="164"/>
      <c r="BB271" s="164"/>
      <c r="BC271" s="164"/>
      <c r="BD271" s="164"/>
      <c r="BE271" s="164"/>
      <c r="BF271" s="164"/>
      <c r="BG271" s="164"/>
      <c r="BH271" s="164"/>
      <c r="BI271" s="164"/>
      <c r="BJ271" s="164"/>
      <c r="BK271" s="164"/>
      <c r="BL271" s="164"/>
      <c r="BM271" s="164"/>
      <c r="BN271" s="164"/>
      <c r="BO271" s="165"/>
    </row>
    <row r="272" spans="1:67" ht="18.75" x14ac:dyDescent="0.25">
      <c r="A272" s="121"/>
      <c r="B272" s="129" t="s">
        <v>50</v>
      </c>
      <c r="C272" s="3"/>
      <c r="D272" s="13">
        <f>SUM(D273:D274)</f>
        <v>0</v>
      </c>
      <c r="E272" s="13">
        <f>SUM(E273:E274)</f>
        <v>0</v>
      </c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74"/>
      <c r="Z272" s="52"/>
      <c r="AA272" s="82"/>
      <c r="AB272" s="3"/>
      <c r="AC272" s="28">
        <f>SUM(AC273:AC274)</f>
        <v>0</v>
      </c>
      <c r="AD272" s="96">
        <f>SUM(AD273:AD274)</f>
        <v>0</v>
      </c>
      <c r="AE272" s="56"/>
      <c r="AF272" s="13">
        <f>SUM(AF273:AF274)</f>
        <v>0</v>
      </c>
      <c r="AG272" s="13">
        <f>SUM(AG273:AG274)</f>
        <v>0</v>
      </c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8"/>
    </row>
    <row r="273" spans="1:67" ht="18.75" x14ac:dyDescent="0.25">
      <c r="A273" s="119">
        <v>206</v>
      </c>
      <c r="B273" s="127" t="s">
        <v>344</v>
      </c>
      <c r="C273" s="66"/>
      <c r="D273" s="36">
        <f t="shared" ref="D273:D274" si="84">SUM(F273,H273,J273,L273,N273,P273,R273,T273,V273,X273,Z273)</f>
        <v>0</v>
      </c>
      <c r="E273" s="36">
        <f t="shared" si="82"/>
        <v>0</v>
      </c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73"/>
      <c r="Z273" s="49"/>
      <c r="AA273" s="81"/>
      <c r="AB273" s="66"/>
      <c r="AC273" s="37"/>
      <c r="AD273" s="95"/>
      <c r="AE273" s="55"/>
      <c r="AF273" s="36">
        <f t="shared" ref="AF273:AG274" si="85">SUM(AH273,AJ273,AL273,AN273,AP273,AR273,AT273,AV273,AX273,AZ273,BB273,BD273,BF273,BH273,BJ273,BL273,BN273)</f>
        <v>0</v>
      </c>
      <c r="AG273" s="148">
        <f t="shared" si="85"/>
        <v>0</v>
      </c>
      <c r="AH273" s="164"/>
      <c r="AI273" s="164"/>
      <c r="AJ273" s="164"/>
      <c r="AK273" s="164"/>
      <c r="AL273" s="164"/>
      <c r="AM273" s="164"/>
      <c r="AN273" s="164"/>
      <c r="AO273" s="164"/>
      <c r="AP273" s="164"/>
      <c r="AQ273" s="164"/>
      <c r="AR273" s="164"/>
      <c r="AS273" s="164"/>
      <c r="AT273" s="164"/>
      <c r="AU273" s="164"/>
      <c r="AV273" s="164"/>
      <c r="AW273" s="164"/>
      <c r="AX273" s="164"/>
      <c r="AY273" s="164"/>
      <c r="AZ273" s="164"/>
      <c r="BA273" s="164"/>
      <c r="BB273" s="164"/>
      <c r="BC273" s="164"/>
      <c r="BD273" s="164"/>
      <c r="BE273" s="164"/>
      <c r="BF273" s="164"/>
      <c r="BG273" s="164"/>
      <c r="BH273" s="164"/>
      <c r="BI273" s="164"/>
      <c r="BJ273" s="164"/>
      <c r="BK273" s="164"/>
      <c r="BL273" s="164"/>
      <c r="BM273" s="164"/>
      <c r="BN273" s="164"/>
      <c r="BO273" s="165"/>
    </row>
    <row r="274" spans="1:67" ht="18.75" x14ac:dyDescent="0.25">
      <c r="A274" s="119">
        <v>207</v>
      </c>
      <c r="B274" s="127" t="s">
        <v>345</v>
      </c>
      <c r="C274" s="66"/>
      <c r="D274" s="36">
        <f t="shared" si="84"/>
        <v>0</v>
      </c>
      <c r="E274" s="36">
        <f t="shared" si="82"/>
        <v>0</v>
      </c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73"/>
      <c r="Z274" s="49"/>
      <c r="AA274" s="81"/>
      <c r="AB274" s="98"/>
      <c r="AC274" s="37"/>
      <c r="AD274" s="95"/>
      <c r="AE274" s="55"/>
      <c r="AF274" s="36">
        <f t="shared" si="85"/>
        <v>0</v>
      </c>
      <c r="AG274" s="148">
        <f t="shared" si="85"/>
        <v>0</v>
      </c>
      <c r="AH274" s="164"/>
      <c r="AI274" s="164"/>
      <c r="AJ274" s="164"/>
      <c r="AK274" s="164"/>
      <c r="AL274" s="164"/>
      <c r="AM274" s="164"/>
      <c r="AN274" s="164"/>
      <c r="AO274" s="164"/>
      <c r="AP274" s="164"/>
      <c r="AQ274" s="164"/>
      <c r="AR274" s="164"/>
      <c r="AS274" s="164"/>
      <c r="AT274" s="164"/>
      <c r="AU274" s="164"/>
      <c r="AV274" s="164"/>
      <c r="AW274" s="164"/>
      <c r="AX274" s="164"/>
      <c r="AY274" s="164"/>
      <c r="AZ274" s="164"/>
      <c r="BA274" s="164"/>
      <c r="BB274" s="164"/>
      <c r="BC274" s="164"/>
      <c r="BD274" s="164"/>
      <c r="BE274" s="164"/>
      <c r="BF274" s="164"/>
      <c r="BG274" s="164"/>
      <c r="BH274" s="164"/>
      <c r="BI274" s="164"/>
      <c r="BJ274" s="164"/>
      <c r="BK274" s="164"/>
      <c r="BL274" s="164"/>
      <c r="BM274" s="164"/>
      <c r="BN274" s="164"/>
      <c r="BO274" s="165"/>
    </row>
    <row r="275" spans="1:67" ht="18.75" x14ac:dyDescent="0.25">
      <c r="A275" s="121"/>
      <c r="B275" s="129" t="s">
        <v>51</v>
      </c>
      <c r="C275" s="3"/>
      <c r="D275" s="13">
        <f>SUM(D276:D277)</f>
        <v>0</v>
      </c>
      <c r="E275" s="13">
        <f>SUM(E276:E277)</f>
        <v>0</v>
      </c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74"/>
      <c r="Z275" s="52"/>
      <c r="AA275" s="82"/>
      <c r="AB275" s="3"/>
      <c r="AC275" s="28">
        <f>SUM(AC276:AC277)</f>
        <v>0</v>
      </c>
      <c r="AD275" s="96">
        <f>SUM(AD276:AD277)</f>
        <v>0</v>
      </c>
      <c r="AE275" s="56"/>
      <c r="AF275" s="13">
        <f>SUM(AF276:AF277)</f>
        <v>0</v>
      </c>
      <c r="AG275" s="13">
        <f>SUM(AG276:AG277)</f>
        <v>0</v>
      </c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8"/>
    </row>
    <row r="276" spans="1:67" ht="18.75" x14ac:dyDescent="0.25">
      <c r="A276" s="119">
        <v>208</v>
      </c>
      <c r="B276" s="127" t="s">
        <v>346</v>
      </c>
      <c r="C276" s="2"/>
      <c r="D276" s="12">
        <f t="shared" ref="D276:D277" si="86">SUM(F276,H276,J276,L276,N276,P276,R276,T276,V276,X276,Z276)</f>
        <v>0</v>
      </c>
      <c r="E276" s="12">
        <f t="shared" si="82"/>
        <v>0</v>
      </c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73"/>
      <c r="Z276" s="49"/>
      <c r="AA276" s="81"/>
      <c r="AB276" s="66"/>
      <c r="AC276" s="37"/>
      <c r="AD276" s="95"/>
      <c r="AE276" s="55"/>
      <c r="AF276" s="36">
        <f t="shared" ref="AF276:AG277" si="87">SUM(AH276,AJ276,AL276,AN276,AP276,AR276,AT276,AV276,AX276,AZ276,BB276,BD276,BF276,BH276,BJ276,BL276,BN276)</f>
        <v>0</v>
      </c>
      <c r="AG276" s="148">
        <f t="shared" si="87"/>
        <v>0</v>
      </c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  <c r="AZ276" s="164"/>
      <c r="BA276" s="164"/>
      <c r="BB276" s="164"/>
      <c r="BC276" s="164"/>
      <c r="BD276" s="164"/>
      <c r="BE276" s="164"/>
      <c r="BF276" s="164"/>
      <c r="BG276" s="164"/>
      <c r="BH276" s="164"/>
      <c r="BI276" s="164"/>
      <c r="BJ276" s="164"/>
      <c r="BK276" s="164"/>
      <c r="BL276" s="164"/>
      <c r="BM276" s="164"/>
      <c r="BN276" s="164"/>
      <c r="BO276" s="165"/>
    </row>
    <row r="277" spans="1:67" ht="18.75" x14ac:dyDescent="0.25">
      <c r="A277" s="119">
        <v>209</v>
      </c>
      <c r="B277" s="127" t="s">
        <v>347</v>
      </c>
      <c r="C277" s="2"/>
      <c r="D277" s="12">
        <f t="shared" si="86"/>
        <v>0</v>
      </c>
      <c r="E277" s="12">
        <f t="shared" si="82"/>
        <v>0</v>
      </c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73"/>
      <c r="Z277" s="49"/>
      <c r="AA277" s="81"/>
      <c r="AB277" s="66"/>
      <c r="AC277" s="37"/>
      <c r="AD277" s="95"/>
      <c r="AE277" s="55"/>
      <c r="AF277" s="36">
        <f t="shared" si="87"/>
        <v>0</v>
      </c>
      <c r="AG277" s="148">
        <f t="shared" si="87"/>
        <v>0</v>
      </c>
      <c r="AH277" s="164"/>
      <c r="AI277" s="164"/>
      <c r="AJ277" s="164"/>
      <c r="AK277" s="164"/>
      <c r="AL277" s="164"/>
      <c r="AM277" s="166"/>
      <c r="AN277" s="164"/>
      <c r="AO277" s="164"/>
      <c r="AP277" s="164"/>
      <c r="AQ277" s="164"/>
      <c r="AR277" s="164"/>
      <c r="AS277" s="164"/>
      <c r="AT277" s="164"/>
      <c r="AU277" s="164"/>
      <c r="AV277" s="164"/>
      <c r="AW277" s="164"/>
      <c r="AX277" s="164"/>
      <c r="AY277" s="164"/>
      <c r="AZ277" s="164"/>
      <c r="BA277" s="164"/>
      <c r="BB277" s="164"/>
      <c r="BC277" s="164"/>
      <c r="BD277" s="164"/>
      <c r="BE277" s="164"/>
      <c r="BF277" s="164"/>
      <c r="BG277" s="164"/>
      <c r="BH277" s="164"/>
      <c r="BI277" s="164"/>
      <c r="BJ277" s="164"/>
      <c r="BK277" s="164"/>
      <c r="BL277" s="164"/>
      <c r="BM277" s="164"/>
      <c r="BN277" s="164"/>
      <c r="BO277" s="165"/>
    </row>
    <row r="278" spans="1:67" ht="18.75" x14ac:dyDescent="0.25">
      <c r="A278" s="121"/>
      <c r="B278" s="129" t="s">
        <v>52</v>
      </c>
      <c r="C278" s="3"/>
      <c r="D278" s="13">
        <f>SUM(D279:D280)</f>
        <v>0</v>
      </c>
      <c r="E278" s="13">
        <f>SUM(E279:E280)</f>
        <v>0</v>
      </c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74"/>
      <c r="Z278" s="52"/>
      <c r="AA278" s="82"/>
      <c r="AB278" s="3"/>
      <c r="AC278" s="28">
        <f>SUM(AC279:AC280)</f>
        <v>0</v>
      </c>
      <c r="AD278" s="96">
        <f>SUM(AD279:AD280)</f>
        <v>0</v>
      </c>
      <c r="AE278" s="56"/>
      <c r="AF278" s="13">
        <f>SUM(AF279:AF280)</f>
        <v>0</v>
      </c>
      <c r="AG278" s="13">
        <f>SUM(AG279:AG280)</f>
        <v>0</v>
      </c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8"/>
    </row>
    <row r="279" spans="1:67" ht="18.75" x14ac:dyDescent="0.25">
      <c r="A279" s="119">
        <v>210</v>
      </c>
      <c r="B279" s="127" t="s">
        <v>348</v>
      </c>
      <c r="C279" s="2"/>
      <c r="D279" s="12">
        <f t="shared" ref="D279:E294" si="88">SUM(F279,H279,J279,L279,N279,P279,R279,T279,V279,X279,Z279)</f>
        <v>0</v>
      </c>
      <c r="E279" s="12">
        <f t="shared" si="82"/>
        <v>0</v>
      </c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73"/>
      <c r="Z279" s="49"/>
      <c r="AA279" s="81"/>
      <c r="AB279" s="68"/>
      <c r="AC279" s="27"/>
      <c r="AD279" s="97"/>
      <c r="AE279" s="21"/>
      <c r="AF279" s="12">
        <f t="shared" ref="AF279:AG280" si="89">SUM(AH279,AJ279,AL279,AN279,AP279,AR279,AT279,AV279,AX279,AZ279,BB279,BD279,BF279,BH279,BJ279,BL279,BN279)</f>
        <v>0</v>
      </c>
      <c r="AG279" s="153">
        <f t="shared" si="89"/>
        <v>0</v>
      </c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  <c r="AU279" s="164"/>
      <c r="AV279" s="164"/>
      <c r="AW279" s="164"/>
      <c r="AX279" s="164"/>
      <c r="AY279" s="164"/>
      <c r="AZ279" s="164"/>
      <c r="BA279" s="164"/>
      <c r="BB279" s="164"/>
      <c r="BC279" s="164"/>
      <c r="BD279" s="164"/>
      <c r="BE279" s="164"/>
      <c r="BF279" s="164"/>
      <c r="BG279" s="164"/>
      <c r="BH279" s="164"/>
      <c r="BI279" s="164"/>
      <c r="BJ279" s="164"/>
      <c r="BK279" s="164"/>
      <c r="BL279" s="164"/>
      <c r="BM279" s="164"/>
      <c r="BN279" s="164"/>
      <c r="BO279" s="165"/>
    </row>
    <row r="280" spans="1:67" ht="18.75" x14ac:dyDescent="0.25">
      <c r="A280" s="119">
        <v>211</v>
      </c>
      <c r="B280" s="127" t="s">
        <v>349</v>
      </c>
      <c r="C280" s="2"/>
      <c r="D280" s="12">
        <f t="shared" si="88"/>
        <v>0</v>
      </c>
      <c r="E280" s="12">
        <f t="shared" si="88"/>
        <v>0</v>
      </c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73"/>
      <c r="Z280" s="49"/>
      <c r="AA280" s="81"/>
      <c r="AB280" s="2"/>
      <c r="AC280" s="27"/>
      <c r="AD280" s="97"/>
      <c r="AE280" s="57"/>
      <c r="AF280" s="12">
        <f t="shared" si="89"/>
        <v>0</v>
      </c>
      <c r="AG280" s="153">
        <f t="shared" si="89"/>
        <v>0</v>
      </c>
      <c r="AH280" s="164"/>
      <c r="AI280" s="164"/>
      <c r="AJ280" s="164"/>
      <c r="AK280" s="164"/>
      <c r="AL280" s="164"/>
      <c r="AM280" s="164"/>
      <c r="AN280" s="164"/>
      <c r="AO280" s="164"/>
      <c r="AP280" s="164"/>
      <c r="AQ280" s="164"/>
      <c r="AR280" s="164"/>
      <c r="AS280" s="164"/>
      <c r="AT280" s="164"/>
      <c r="AU280" s="164"/>
      <c r="AV280" s="164"/>
      <c r="AW280" s="164"/>
      <c r="AX280" s="164"/>
      <c r="AY280" s="164"/>
      <c r="AZ280" s="164"/>
      <c r="BA280" s="164"/>
      <c r="BB280" s="164"/>
      <c r="BC280" s="164"/>
      <c r="BD280" s="164"/>
      <c r="BE280" s="164"/>
      <c r="BF280" s="164"/>
      <c r="BG280" s="164"/>
      <c r="BH280" s="164"/>
      <c r="BI280" s="164"/>
      <c r="BJ280" s="164"/>
      <c r="BK280" s="164"/>
      <c r="BL280" s="164"/>
      <c r="BM280" s="164"/>
      <c r="BN280" s="164"/>
      <c r="BO280" s="165"/>
    </row>
    <row r="281" spans="1:67" ht="18.75" x14ac:dyDescent="0.25">
      <c r="A281" s="121"/>
      <c r="B281" s="129" t="s">
        <v>53</v>
      </c>
      <c r="C281" s="3"/>
      <c r="D281" s="13">
        <f>SUM(D282:D284)</f>
        <v>0</v>
      </c>
      <c r="E281" s="13">
        <f>SUM(E282:E284)</f>
        <v>0</v>
      </c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74"/>
      <c r="Z281" s="52"/>
      <c r="AA281" s="82"/>
      <c r="AB281" s="3"/>
      <c r="AC281" s="28">
        <f>SUM(AC282:AC284)</f>
        <v>0</v>
      </c>
      <c r="AD281" s="96">
        <f>SUM(AD282:AD284)</f>
        <v>0</v>
      </c>
      <c r="AE281" s="56"/>
      <c r="AF281" s="13">
        <f>SUM(AF282:AF284)</f>
        <v>0</v>
      </c>
      <c r="AG281" s="13">
        <f>SUM(AG282:AG284)</f>
        <v>0</v>
      </c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8"/>
    </row>
    <row r="282" spans="1:67" ht="18.75" x14ac:dyDescent="0.25">
      <c r="A282" s="119">
        <v>212</v>
      </c>
      <c r="B282" s="127" t="s">
        <v>352</v>
      </c>
      <c r="C282" s="2"/>
      <c r="D282" s="12">
        <f t="shared" ref="D282:D284" si="90">SUM(F282,H282,J282,L282,N282,P282,R282,T282,V282,X282,Z282)</f>
        <v>0</v>
      </c>
      <c r="E282" s="12">
        <f t="shared" si="88"/>
        <v>0</v>
      </c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73"/>
      <c r="Z282" s="49"/>
      <c r="AA282" s="81"/>
      <c r="AB282" s="66"/>
      <c r="AC282" s="37"/>
      <c r="AD282" s="95"/>
      <c r="AE282" s="55"/>
      <c r="AF282" s="36">
        <f t="shared" ref="AF282:AG284" si="91">SUM(AH282,AJ282,AL282,AN282,AP282,AR282,AT282,AV282,AX282,AZ282,BB282,BD282,BF282,BH282,BJ282,BL282,BN282)</f>
        <v>0</v>
      </c>
      <c r="AG282" s="148">
        <f t="shared" si="91"/>
        <v>0</v>
      </c>
      <c r="AH282" s="164"/>
      <c r="AI282" s="164"/>
      <c r="AJ282" s="164"/>
      <c r="AK282" s="164"/>
      <c r="AL282" s="164"/>
      <c r="AM282" s="164"/>
      <c r="AN282" s="164"/>
      <c r="AO282" s="164"/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  <c r="BC282" s="164"/>
      <c r="BD282" s="164"/>
      <c r="BE282" s="164"/>
      <c r="BF282" s="164"/>
      <c r="BG282" s="164"/>
      <c r="BH282" s="164"/>
      <c r="BI282" s="164"/>
      <c r="BJ282" s="164"/>
      <c r="BK282" s="164"/>
      <c r="BL282" s="164"/>
      <c r="BM282" s="164"/>
      <c r="BN282" s="164"/>
      <c r="BO282" s="165"/>
    </row>
    <row r="283" spans="1:67" ht="18.75" x14ac:dyDescent="0.25">
      <c r="A283" s="119">
        <v>213</v>
      </c>
      <c r="B283" s="127" t="s">
        <v>351</v>
      </c>
      <c r="C283" s="2"/>
      <c r="D283" s="12">
        <f t="shared" si="90"/>
        <v>0</v>
      </c>
      <c r="E283" s="12">
        <f t="shared" si="88"/>
        <v>0</v>
      </c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73"/>
      <c r="Z283" s="49"/>
      <c r="AA283" s="81"/>
      <c r="AB283" s="66"/>
      <c r="AC283" s="37"/>
      <c r="AD283" s="95"/>
      <c r="AE283" s="55"/>
      <c r="AF283" s="36">
        <f t="shared" si="91"/>
        <v>0</v>
      </c>
      <c r="AG283" s="148">
        <f t="shared" si="91"/>
        <v>0</v>
      </c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  <c r="AU283" s="164"/>
      <c r="AV283" s="164"/>
      <c r="AW283" s="164"/>
      <c r="AX283" s="164"/>
      <c r="AY283" s="164"/>
      <c r="AZ283" s="164"/>
      <c r="BA283" s="164"/>
      <c r="BB283" s="164"/>
      <c r="BC283" s="164"/>
      <c r="BD283" s="164"/>
      <c r="BE283" s="164"/>
      <c r="BF283" s="164"/>
      <c r="BG283" s="164"/>
      <c r="BH283" s="164"/>
      <c r="BI283" s="164"/>
      <c r="BJ283" s="164"/>
      <c r="BK283" s="164"/>
      <c r="BL283" s="164"/>
      <c r="BM283" s="164"/>
      <c r="BN283" s="164"/>
      <c r="BO283" s="165"/>
    </row>
    <row r="284" spans="1:67" ht="18.75" x14ac:dyDescent="0.25">
      <c r="A284" s="119">
        <v>214</v>
      </c>
      <c r="B284" s="127" t="s">
        <v>350</v>
      </c>
      <c r="C284" s="2"/>
      <c r="D284" s="12">
        <f t="shared" si="90"/>
        <v>0</v>
      </c>
      <c r="E284" s="12">
        <f t="shared" si="88"/>
        <v>0</v>
      </c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73"/>
      <c r="Z284" s="49"/>
      <c r="AA284" s="81"/>
      <c r="AB284" s="66"/>
      <c r="AC284" s="37"/>
      <c r="AD284" s="95"/>
      <c r="AE284" s="55"/>
      <c r="AF284" s="12">
        <f t="shared" si="91"/>
        <v>0</v>
      </c>
      <c r="AG284" s="153">
        <f t="shared" si="91"/>
        <v>0</v>
      </c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4"/>
      <c r="BF284" s="164"/>
      <c r="BG284" s="164"/>
      <c r="BH284" s="164"/>
      <c r="BI284" s="164"/>
      <c r="BJ284" s="164"/>
      <c r="BK284" s="164"/>
      <c r="BL284" s="164"/>
      <c r="BM284" s="164"/>
      <c r="BN284" s="164"/>
      <c r="BO284" s="165"/>
    </row>
    <row r="285" spans="1:67" ht="18.75" x14ac:dyDescent="0.25">
      <c r="A285" s="121"/>
      <c r="B285" s="129" t="s">
        <v>54</v>
      </c>
      <c r="C285" s="3"/>
      <c r="D285" s="13">
        <f>SUM(D286:D299)</f>
        <v>0</v>
      </c>
      <c r="E285" s="13">
        <f>SUM(E286:E299)</f>
        <v>0</v>
      </c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74"/>
      <c r="Z285" s="52"/>
      <c r="AA285" s="82"/>
      <c r="AB285" s="3"/>
      <c r="AC285" s="28">
        <f>SUM(AC286:AC299)</f>
        <v>0</v>
      </c>
      <c r="AD285" s="96">
        <f>SUM(AD286:AD299)</f>
        <v>0</v>
      </c>
      <c r="AE285" s="56"/>
      <c r="AF285" s="13">
        <f>SUM(AF286:AF299)</f>
        <v>0</v>
      </c>
      <c r="AG285" s="13">
        <f>SUM(AG286:AG299)</f>
        <v>0</v>
      </c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8"/>
    </row>
    <row r="286" spans="1:67" ht="18.75" x14ac:dyDescent="0.25">
      <c r="A286" s="119">
        <v>215</v>
      </c>
      <c r="B286" s="127" t="s">
        <v>360</v>
      </c>
      <c r="C286" s="2"/>
      <c r="D286" s="12">
        <f t="shared" ref="D286:E301" si="92">SUM(F286,H286,J286,L286,N286,P286,R286,T286,V286,X286,Z286)</f>
        <v>0</v>
      </c>
      <c r="E286" s="12">
        <f t="shared" si="88"/>
        <v>0</v>
      </c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73"/>
      <c r="Z286" s="49"/>
      <c r="AA286" s="81"/>
      <c r="AB286" s="66"/>
      <c r="AC286" s="37"/>
      <c r="AD286" s="95"/>
      <c r="AE286" s="55"/>
      <c r="AF286" s="44">
        <f t="shared" ref="AF286:AG299" si="93">SUM(AH286,AJ286,AL286,AN286,AP286,AR286,AT286,AV286,AX286,AZ286,BB286,BD286,BF286,BH286,BJ286,BL286,BN286)</f>
        <v>0</v>
      </c>
      <c r="AG286" s="154">
        <f t="shared" si="93"/>
        <v>0</v>
      </c>
      <c r="AH286" s="164"/>
      <c r="AI286" s="164"/>
      <c r="AJ286" s="164"/>
      <c r="AK286" s="164"/>
      <c r="AL286" s="164"/>
      <c r="AM286" s="164"/>
      <c r="AN286" s="164"/>
      <c r="AO286" s="164"/>
      <c r="AP286" s="164"/>
      <c r="AQ286" s="164"/>
      <c r="AR286" s="164"/>
      <c r="AS286" s="164"/>
      <c r="AT286" s="164"/>
      <c r="AU286" s="164"/>
      <c r="AV286" s="164"/>
      <c r="AW286" s="164"/>
      <c r="AX286" s="164"/>
      <c r="AY286" s="164"/>
      <c r="AZ286" s="164"/>
      <c r="BA286" s="164"/>
      <c r="BB286" s="164"/>
      <c r="BC286" s="164"/>
      <c r="BD286" s="164"/>
      <c r="BE286" s="164"/>
      <c r="BF286" s="164"/>
      <c r="BG286" s="164"/>
      <c r="BH286" s="164"/>
      <c r="BI286" s="164"/>
      <c r="BJ286" s="164"/>
      <c r="BK286" s="164"/>
      <c r="BL286" s="164"/>
      <c r="BM286" s="164"/>
      <c r="BN286" s="164"/>
      <c r="BO286" s="165"/>
    </row>
    <row r="287" spans="1:67" ht="18.75" x14ac:dyDescent="0.25">
      <c r="A287" s="119">
        <v>216</v>
      </c>
      <c r="B287" s="127" t="s">
        <v>358</v>
      </c>
      <c r="C287" s="2"/>
      <c r="D287" s="12">
        <f t="shared" si="92"/>
        <v>0</v>
      </c>
      <c r="E287" s="12">
        <f t="shared" si="88"/>
        <v>0</v>
      </c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73"/>
      <c r="Z287" s="49"/>
      <c r="AA287" s="81"/>
      <c r="AB287" s="66"/>
      <c r="AC287" s="37"/>
      <c r="AD287" s="95"/>
      <c r="AE287" s="55"/>
      <c r="AF287" s="36">
        <f t="shared" si="93"/>
        <v>0</v>
      </c>
      <c r="AG287" s="148">
        <f t="shared" si="93"/>
        <v>0</v>
      </c>
      <c r="AH287" s="164"/>
      <c r="AI287" s="164"/>
      <c r="AJ287" s="164"/>
      <c r="AK287" s="164"/>
      <c r="AL287" s="164"/>
      <c r="AM287" s="164"/>
      <c r="AN287" s="164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164"/>
      <c r="BD287" s="164"/>
      <c r="BE287" s="164"/>
      <c r="BF287" s="164"/>
      <c r="BG287" s="164"/>
      <c r="BH287" s="164"/>
      <c r="BI287" s="164"/>
      <c r="BJ287" s="164"/>
      <c r="BK287" s="164"/>
      <c r="BL287" s="164"/>
      <c r="BM287" s="164"/>
      <c r="BN287" s="164"/>
      <c r="BO287" s="165"/>
    </row>
    <row r="288" spans="1:67" ht="18.75" x14ac:dyDescent="0.25">
      <c r="A288" s="119">
        <v>217</v>
      </c>
      <c r="B288" s="127" t="s">
        <v>362</v>
      </c>
      <c r="C288" s="2"/>
      <c r="D288" s="12">
        <f t="shared" si="92"/>
        <v>0</v>
      </c>
      <c r="E288" s="12">
        <f t="shared" si="88"/>
        <v>0</v>
      </c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73"/>
      <c r="Z288" s="49"/>
      <c r="AA288" s="81"/>
      <c r="AB288" s="66"/>
      <c r="AC288" s="37"/>
      <c r="AD288" s="95"/>
      <c r="AE288" s="55"/>
      <c r="AF288" s="36">
        <f t="shared" si="93"/>
        <v>0</v>
      </c>
      <c r="AG288" s="148">
        <f t="shared" si="93"/>
        <v>0</v>
      </c>
      <c r="AH288" s="164"/>
      <c r="AI288" s="164"/>
      <c r="AJ288" s="164"/>
      <c r="AK288" s="164"/>
      <c r="AL288" s="164"/>
      <c r="AM288" s="164"/>
      <c r="AN288" s="164"/>
      <c r="AO288" s="164"/>
      <c r="AP288" s="164"/>
      <c r="AQ288" s="164"/>
      <c r="AR288" s="164"/>
      <c r="AS288" s="164"/>
      <c r="AT288" s="164"/>
      <c r="AU288" s="164"/>
      <c r="AV288" s="164"/>
      <c r="AW288" s="164"/>
      <c r="AX288" s="164"/>
      <c r="AY288" s="164"/>
      <c r="AZ288" s="164"/>
      <c r="BA288" s="164"/>
      <c r="BB288" s="164"/>
      <c r="BC288" s="164"/>
      <c r="BD288" s="164"/>
      <c r="BE288" s="164"/>
      <c r="BF288" s="164"/>
      <c r="BG288" s="164"/>
      <c r="BH288" s="164"/>
      <c r="BI288" s="164"/>
      <c r="BJ288" s="164"/>
      <c r="BK288" s="164"/>
      <c r="BL288" s="164"/>
      <c r="BM288" s="164"/>
      <c r="BN288" s="164"/>
      <c r="BO288" s="165"/>
    </row>
    <row r="289" spans="1:67" ht="18.75" x14ac:dyDescent="0.25">
      <c r="A289" s="119">
        <v>218</v>
      </c>
      <c r="B289" s="127" t="s">
        <v>363</v>
      </c>
      <c r="C289" s="2"/>
      <c r="D289" s="12">
        <f t="shared" si="92"/>
        <v>0</v>
      </c>
      <c r="E289" s="12">
        <f t="shared" si="88"/>
        <v>0</v>
      </c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73"/>
      <c r="Z289" s="49"/>
      <c r="AA289" s="81"/>
      <c r="AB289" s="98"/>
      <c r="AC289" s="37"/>
      <c r="AD289" s="95"/>
      <c r="AE289" s="55"/>
      <c r="AF289" s="36">
        <f t="shared" si="93"/>
        <v>0</v>
      </c>
      <c r="AG289" s="148">
        <f t="shared" si="93"/>
        <v>0</v>
      </c>
      <c r="AH289" s="164"/>
      <c r="AI289" s="164"/>
      <c r="AJ289" s="164"/>
      <c r="AK289" s="164"/>
      <c r="AL289" s="164"/>
      <c r="AM289" s="164"/>
      <c r="AN289" s="164"/>
      <c r="AO289" s="164"/>
      <c r="AP289" s="164"/>
      <c r="AQ289" s="164"/>
      <c r="AR289" s="164"/>
      <c r="AS289" s="164"/>
      <c r="AT289" s="164"/>
      <c r="AU289" s="164"/>
      <c r="AV289" s="164"/>
      <c r="AW289" s="164"/>
      <c r="AX289" s="164"/>
      <c r="AY289" s="164"/>
      <c r="AZ289" s="164"/>
      <c r="BA289" s="164"/>
      <c r="BB289" s="164"/>
      <c r="BC289" s="164"/>
      <c r="BD289" s="164"/>
      <c r="BE289" s="164"/>
      <c r="BF289" s="164"/>
      <c r="BG289" s="164"/>
      <c r="BH289" s="164"/>
      <c r="BI289" s="164"/>
      <c r="BJ289" s="164"/>
      <c r="BK289" s="164"/>
      <c r="BL289" s="164"/>
      <c r="BM289" s="164"/>
      <c r="BN289" s="164"/>
      <c r="BO289" s="165"/>
    </row>
    <row r="290" spans="1:67" ht="18.75" x14ac:dyDescent="0.25">
      <c r="A290" s="119">
        <v>219</v>
      </c>
      <c r="B290" s="127" t="s">
        <v>356</v>
      </c>
      <c r="C290" s="2"/>
      <c r="D290" s="12">
        <f t="shared" si="92"/>
        <v>0</v>
      </c>
      <c r="E290" s="12">
        <f t="shared" si="88"/>
        <v>0</v>
      </c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73"/>
      <c r="Z290" s="49"/>
      <c r="AA290" s="81"/>
      <c r="AB290" s="66"/>
      <c r="AC290" s="37"/>
      <c r="AD290" s="95"/>
      <c r="AE290" s="55"/>
      <c r="AF290" s="36">
        <f t="shared" si="93"/>
        <v>0</v>
      </c>
      <c r="AG290" s="148">
        <f t="shared" si="93"/>
        <v>0</v>
      </c>
      <c r="AH290" s="164"/>
      <c r="AI290" s="164"/>
      <c r="AJ290" s="164"/>
      <c r="AK290" s="164"/>
      <c r="AL290" s="164"/>
      <c r="AM290" s="164"/>
      <c r="AN290" s="164"/>
      <c r="AO290" s="164"/>
      <c r="AP290" s="164"/>
      <c r="AQ290" s="164"/>
      <c r="AR290" s="164"/>
      <c r="AS290" s="164"/>
      <c r="AT290" s="164"/>
      <c r="AU290" s="164"/>
      <c r="AV290" s="164"/>
      <c r="AW290" s="164"/>
      <c r="AX290" s="164"/>
      <c r="AY290" s="164"/>
      <c r="AZ290" s="164"/>
      <c r="BA290" s="164"/>
      <c r="BB290" s="164"/>
      <c r="BC290" s="164"/>
      <c r="BD290" s="164"/>
      <c r="BE290" s="164"/>
      <c r="BF290" s="164"/>
      <c r="BG290" s="164"/>
      <c r="BH290" s="164"/>
      <c r="BI290" s="164"/>
      <c r="BJ290" s="164"/>
      <c r="BK290" s="164"/>
      <c r="BL290" s="164"/>
      <c r="BM290" s="164"/>
      <c r="BN290" s="164"/>
      <c r="BO290" s="165"/>
    </row>
    <row r="291" spans="1:67" ht="18.75" x14ac:dyDescent="0.25">
      <c r="A291" s="119">
        <v>220</v>
      </c>
      <c r="B291" s="127" t="s">
        <v>364</v>
      </c>
      <c r="C291" s="2"/>
      <c r="D291" s="12">
        <f t="shared" si="92"/>
        <v>0</v>
      </c>
      <c r="E291" s="12">
        <f t="shared" si="88"/>
        <v>0</v>
      </c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73"/>
      <c r="Z291" s="49"/>
      <c r="AA291" s="81"/>
      <c r="AB291" s="66"/>
      <c r="AC291" s="37"/>
      <c r="AD291" s="95"/>
      <c r="AE291" s="55"/>
      <c r="AF291" s="12">
        <f t="shared" si="93"/>
        <v>0</v>
      </c>
      <c r="AG291" s="153">
        <f t="shared" si="93"/>
        <v>0</v>
      </c>
      <c r="AH291" s="164"/>
      <c r="AI291" s="164"/>
      <c r="AJ291" s="164"/>
      <c r="AK291" s="164"/>
      <c r="AL291" s="164"/>
      <c r="AM291" s="164"/>
      <c r="AN291" s="164"/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  <c r="AZ291" s="164"/>
      <c r="BA291" s="164"/>
      <c r="BB291" s="164"/>
      <c r="BC291" s="164"/>
      <c r="BD291" s="164"/>
      <c r="BE291" s="164"/>
      <c r="BF291" s="164"/>
      <c r="BG291" s="164"/>
      <c r="BH291" s="164"/>
      <c r="BI291" s="164"/>
      <c r="BJ291" s="164"/>
      <c r="BK291" s="164"/>
      <c r="BL291" s="164"/>
      <c r="BM291" s="164"/>
      <c r="BN291" s="164"/>
      <c r="BO291" s="165"/>
    </row>
    <row r="292" spans="1:67" ht="18.75" x14ac:dyDescent="0.25">
      <c r="A292" s="119">
        <v>221</v>
      </c>
      <c r="B292" s="127" t="s">
        <v>365</v>
      </c>
      <c r="C292" s="2"/>
      <c r="D292" s="12">
        <f t="shared" si="92"/>
        <v>0</v>
      </c>
      <c r="E292" s="12">
        <f t="shared" si="88"/>
        <v>0</v>
      </c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73"/>
      <c r="Z292" s="49"/>
      <c r="AA292" s="81"/>
      <c r="AB292" s="66"/>
      <c r="AC292" s="37"/>
      <c r="AD292" s="95"/>
      <c r="AE292" s="55"/>
      <c r="AF292" s="12">
        <f t="shared" si="93"/>
        <v>0</v>
      </c>
      <c r="AG292" s="153">
        <f t="shared" si="93"/>
        <v>0</v>
      </c>
      <c r="AH292" s="164"/>
      <c r="AI292" s="164"/>
      <c r="AJ292" s="164"/>
      <c r="AK292" s="164"/>
      <c r="AL292" s="164"/>
      <c r="AM292" s="164"/>
      <c r="AN292" s="164"/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  <c r="AZ292" s="164"/>
      <c r="BA292" s="164"/>
      <c r="BB292" s="164"/>
      <c r="BC292" s="164"/>
      <c r="BD292" s="164"/>
      <c r="BE292" s="164"/>
      <c r="BF292" s="164"/>
      <c r="BG292" s="164"/>
      <c r="BH292" s="164"/>
      <c r="BI292" s="164"/>
      <c r="BJ292" s="164"/>
      <c r="BK292" s="164"/>
      <c r="BL292" s="164"/>
      <c r="BM292" s="164"/>
      <c r="BN292" s="164"/>
      <c r="BO292" s="165"/>
    </row>
    <row r="293" spans="1:67" ht="18.75" x14ac:dyDescent="0.25">
      <c r="A293" s="119">
        <v>222</v>
      </c>
      <c r="B293" s="127" t="s">
        <v>357</v>
      </c>
      <c r="C293" s="2"/>
      <c r="D293" s="12">
        <f t="shared" si="92"/>
        <v>0</v>
      </c>
      <c r="E293" s="12">
        <f t="shared" si="88"/>
        <v>0</v>
      </c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73"/>
      <c r="Z293" s="49"/>
      <c r="AA293" s="81"/>
      <c r="AB293" s="66"/>
      <c r="AC293" s="37"/>
      <c r="AD293" s="95"/>
      <c r="AE293" s="55"/>
      <c r="AF293" s="12">
        <f t="shared" si="93"/>
        <v>0</v>
      </c>
      <c r="AG293" s="153">
        <f t="shared" si="93"/>
        <v>0</v>
      </c>
      <c r="AH293" s="164"/>
      <c r="AI293" s="164"/>
      <c r="AJ293" s="164"/>
      <c r="AK293" s="164"/>
      <c r="AL293" s="164"/>
      <c r="AM293" s="164"/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  <c r="BC293" s="164"/>
      <c r="BD293" s="164"/>
      <c r="BE293" s="164"/>
      <c r="BF293" s="164"/>
      <c r="BG293" s="164"/>
      <c r="BH293" s="164"/>
      <c r="BI293" s="164"/>
      <c r="BJ293" s="164"/>
      <c r="BK293" s="164"/>
      <c r="BL293" s="164"/>
      <c r="BM293" s="164"/>
      <c r="BN293" s="164"/>
      <c r="BO293" s="165"/>
    </row>
    <row r="294" spans="1:67" ht="18.75" x14ac:dyDescent="0.25">
      <c r="A294" s="119">
        <v>223</v>
      </c>
      <c r="B294" s="127" t="s">
        <v>361</v>
      </c>
      <c r="C294" s="2"/>
      <c r="D294" s="12">
        <f t="shared" si="92"/>
        <v>0</v>
      </c>
      <c r="E294" s="12">
        <f t="shared" si="88"/>
        <v>0</v>
      </c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73"/>
      <c r="Z294" s="49"/>
      <c r="AA294" s="81"/>
      <c r="AB294" s="98"/>
      <c r="AC294" s="37"/>
      <c r="AD294" s="103"/>
      <c r="AE294" s="58"/>
      <c r="AF294" s="12">
        <f t="shared" si="93"/>
        <v>0</v>
      </c>
      <c r="AG294" s="153">
        <f t="shared" si="93"/>
        <v>0</v>
      </c>
      <c r="AH294" s="164"/>
      <c r="AI294" s="164"/>
      <c r="AJ294" s="164"/>
      <c r="AK294" s="164"/>
      <c r="AL294" s="164"/>
      <c r="AM294" s="164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  <c r="BI294" s="164"/>
      <c r="BJ294" s="164"/>
      <c r="BK294" s="164"/>
      <c r="BL294" s="164"/>
      <c r="BM294" s="164"/>
      <c r="BN294" s="164"/>
      <c r="BO294" s="165"/>
    </row>
    <row r="295" spans="1:67" ht="18.75" x14ac:dyDescent="0.25">
      <c r="A295" s="119">
        <v>224</v>
      </c>
      <c r="B295" s="127" t="s">
        <v>359</v>
      </c>
      <c r="C295" s="2"/>
      <c r="D295" s="12">
        <f t="shared" si="92"/>
        <v>0</v>
      </c>
      <c r="E295" s="12">
        <f t="shared" si="92"/>
        <v>0</v>
      </c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73"/>
      <c r="Z295" s="49"/>
      <c r="AA295" s="81"/>
      <c r="AB295" s="68"/>
      <c r="AC295" s="27"/>
      <c r="AD295" s="97"/>
      <c r="AE295" s="21"/>
      <c r="AF295" s="12">
        <f t="shared" si="93"/>
        <v>0</v>
      </c>
      <c r="AG295" s="153">
        <f t="shared" si="93"/>
        <v>0</v>
      </c>
      <c r="AH295" s="164"/>
      <c r="AI295" s="164"/>
      <c r="AJ295" s="164"/>
      <c r="AK295" s="164"/>
      <c r="AL295" s="164"/>
      <c r="AM295" s="164"/>
      <c r="AN295" s="164"/>
      <c r="AO295" s="164"/>
      <c r="AP295" s="164"/>
      <c r="AQ295" s="164"/>
      <c r="AR295" s="164"/>
      <c r="AS295" s="164"/>
      <c r="AT295" s="164"/>
      <c r="AU295" s="164"/>
      <c r="AV295" s="164"/>
      <c r="AW295" s="164"/>
      <c r="AX295" s="164"/>
      <c r="AY295" s="164"/>
      <c r="AZ295" s="164"/>
      <c r="BA295" s="164"/>
      <c r="BB295" s="164"/>
      <c r="BC295" s="164"/>
      <c r="BD295" s="164"/>
      <c r="BE295" s="164"/>
      <c r="BF295" s="164"/>
      <c r="BG295" s="164"/>
      <c r="BH295" s="164"/>
      <c r="BI295" s="164"/>
      <c r="BJ295" s="164"/>
      <c r="BK295" s="164"/>
      <c r="BL295" s="164"/>
      <c r="BM295" s="164"/>
      <c r="BN295" s="164"/>
      <c r="BO295" s="165"/>
    </row>
    <row r="296" spans="1:67" ht="18.75" x14ac:dyDescent="0.25">
      <c r="A296" s="119">
        <v>225</v>
      </c>
      <c r="B296" s="127" t="s">
        <v>355</v>
      </c>
      <c r="C296" s="2"/>
      <c r="D296" s="12">
        <f t="shared" si="92"/>
        <v>0</v>
      </c>
      <c r="E296" s="12">
        <f t="shared" si="92"/>
        <v>0</v>
      </c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73"/>
      <c r="Z296" s="49"/>
      <c r="AA296" s="81"/>
      <c r="AB296" s="2"/>
      <c r="AC296" s="27"/>
      <c r="AD296" s="97"/>
      <c r="AE296" s="57"/>
      <c r="AF296" s="12">
        <f t="shared" si="93"/>
        <v>0</v>
      </c>
      <c r="AG296" s="153">
        <f t="shared" si="93"/>
        <v>0</v>
      </c>
      <c r="AH296" s="164"/>
      <c r="AI296" s="164"/>
      <c r="AJ296" s="164"/>
      <c r="AK296" s="164"/>
      <c r="AL296" s="164"/>
      <c r="AM296" s="164"/>
      <c r="AN296" s="164"/>
      <c r="AO296" s="164"/>
      <c r="AP296" s="164"/>
      <c r="AQ296" s="164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164"/>
      <c r="BD296" s="164"/>
      <c r="BE296" s="164"/>
      <c r="BF296" s="164"/>
      <c r="BG296" s="164"/>
      <c r="BH296" s="164"/>
      <c r="BI296" s="164"/>
      <c r="BJ296" s="164"/>
      <c r="BK296" s="164"/>
      <c r="BL296" s="164"/>
      <c r="BM296" s="164"/>
      <c r="BN296" s="164"/>
      <c r="BO296" s="165"/>
    </row>
    <row r="297" spans="1:67" ht="18.75" x14ac:dyDescent="0.25">
      <c r="A297" s="119">
        <v>226</v>
      </c>
      <c r="B297" s="127" t="s">
        <v>366</v>
      </c>
      <c r="C297" s="2"/>
      <c r="D297" s="12">
        <f t="shared" si="92"/>
        <v>0</v>
      </c>
      <c r="E297" s="12">
        <f t="shared" si="92"/>
        <v>0</v>
      </c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73"/>
      <c r="Z297" s="49"/>
      <c r="AA297" s="81"/>
      <c r="AB297" s="2"/>
      <c r="AC297" s="27"/>
      <c r="AD297" s="97"/>
      <c r="AE297" s="57"/>
      <c r="AF297" s="12">
        <f t="shared" si="93"/>
        <v>0</v>
      </c>
      <c r="AG297" s="153">
        <f t="shared" si="93"/>
        <v>0</v>
      </c>
      <c r="AH297" s="164"/>
      <c r="AI297" s="164"/>
      <c r="AJ297" s="164"/>
      <c r="AK297" s="164"/>
      <c r="AL297" s="164"/>
      <c r="AM297" s="164"/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164"/>
      <c r="BD297" s="164"/>
      <c r="BE297" s="164"/>
      <c r="BF297" s="164"/>
      <c r="BG297" s="164"/>
      <c r="BH297" s="164"/>
      <c r="BI297" s="164"/>
      <c r="BJ297" s="164"/>
      <c r="BK297" s="164"/>
      <c r="BL297" s="164"/>
      <c r="BM297" s="164"/>
      <c r="BN297" s="164"/>
      <c r="BO297" s="165"/>
    </row>
    <row r="298" spans="1:67" ht="18.75" x14ac:dyDescent="0.25">
      <c r="A298" s="119">
        <v>227</v>
      </c>
      <c r="B298" s="127" t="s">
        <v>354</v>
      </c>
      <c r="C298" s="2"/>
      <c r="D298" s="12">
        <f t="shared" si="92"/>
        <v>0</v>
      </c>
      <c r="E298" s="12">
        <f t="shared" si="92"/>
        <v>0</v>
      </c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73"/>
      <c r="Z298" s="49"/>
      <c r="AA298" s="81"/>
      <c r="AB298" s="2"/>
      <c r="AC298" s="27"/>
      <c r="AD298" s="97"/>
      <c r="AE298" s="57"/>
      <c r="AF298" s="12">
        <f t="shared" si="93"/>
        <v>0</v>
      </c>
      <c r="AG298" s="153">
        <f t="shared" si="93"/>
        <v>0</v>
      </c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4"/>
      <c r="BB298" s="164"/>
      <c r="BC298" s="164"/>
      <c r="BD298" s="164"/>
      <c r="BE298" s="164"/>
      <c r="BF298" s="164"/>
      <c r="BG298" s="164"/>
      <c r="BH298" s="164"/>
      <c r="BI298" s="164"/>
      <c r="BJ298" s="164"/>
      <c r="BK298" s="164"/>
      <c r="BL298" s="164"/>
      <c r="BM298" s="164"/>
      <c r="BN298" s="164"/>
      <c r="BO298" s="165"/>
    </row>
    <row r="299" spans="1:67" ht="18.75" x14ac:dyDescent="0.25">
      <c r="A299" s="119">
        <v>228</v>
      </c>
      <c r="B299" s="127" t="s">
        <v>353</v>
      </c>
      <c r="C299" s="2"/>
      <c r="D299" s="12">
        <f t="shared" si="92"/>
        <v>0</v>
      </c>
      <c r="E299" s="12">
        <f t="shared" si="92"/>
        <v>0</v>
      </c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73"/>
      <c r="Z299" s="49"/>
      <c r="AA299" s="81"/>
      <c r="AB299" s="2"/>
      <c r="AC299" s="27"/>
      <c r="AD299" s="97"/>
      <c r="AE299" s="57"/>
      <c r="AF299" s="12">
        <f t="shared" si="93"/>
        <v>0</v>
      </c>
      <c r="AG299" s="153">
        <f t="shared" si="93"/>
        <v>0</v>
      </c>
      <c r="AH299" s="164"/>
      <c r="AI299" s="164"/>
      <c r="AJ299" s="164"/>
      <c r="AK299" s="164"/>
      <c r="AL299" s="164"/>
      <c r="AM299" s="164"/>
      <c r="AN299" s="164"/>
      <c r="AO299" s="164"/>
      <c r="AP299" s="164"/>
      <c r="AQ299" s="164"/>
      <c r="AR299" s="164"/>
      <c r="AS299" s="164"/>
      <c r="AT299" s="164"/>
      <c r="AU299" s="164"/>
      <c r="AV299" s="164"/>
      <c r="AW299" s="164"/>
      <c r="AX299" s="164"/>
      <c r="AY299" s="164"/>
      <c r="AZ299" s="164"/>
      <c r="BA299" s="164"/>
      <c r="BB299" s="164"/>
      <c r="BC299" s="164"/>
      <c r="BD299" s="164"/>
      <c r="BE299" s="164"/>
      <c r="BF299" s="164"/>
      <c r="BG299" s="164"/>
      <c r="BH299" s="164"/>
      <c r="BI299" s="164"/>
      <c r="BJ299" s="164"/>
      <c r="BK299" s="164"/>
      <c r="BL299" s="164"/>
      <c r="BM299" s="164"/>
      <c r="BN299" s="164"/>
      <c r="BO299" s="165"/>
    </row>
    <row r="300" spans="1:67" ht="18.75" x14ac:dyDescent="0.25">
      <c r="A300" s="121"/>
      <c r="B300" s="129" t="s">
        <v>55</v>
      </c>
      <c r="C300" s="3"/>
      <c r="D300" s="13">
        <f>SUM(D301:D304)</f>
        <v>0</v>
      </c>
      <c r="E300" s="13">
        <f>SUM(E301:E304)</f>
        <v>0</v>
      </c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74"/>
      <c r="Z300" s="52"/>
      <c r="AA300" s="82"/>
      <c r="AB300" s="3"/>
      <c r="AC300" s="28">
        <f>SUM(AC301:AC304)</f>
        <v>0</v>
      </c>
      <c r="AD300" s="96">
        <f>SUM(AD301:AD304)</f>
        <v>0</v>
      </c>
      <c r="AE300" s="56"/>
      <c r="AF300" s="13">
        <f>SUM(AF301:AF304)</f>
        <v>0</v>
      </c>
      <c r="AG300" s="13">
        <f>SUM(AG301:AG304)</f>
        <v>0</v>
      </c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8"/>
    </row>
    <row r="301" spans="1:67" ht="18.75" x14ac:dyDescent="0.25">
      <c r="A301" s="119">
        <v>229</v>
      </c>
      <c r="B301" s="127" t="s">
        <v>367</v>
      </c>
      <c r="C301" s="2"/>
      <c r="D301" s="12">
        <f t="shared" ref="D301:E316" si="94">SUM(F301,H301,J301,L301,N301,P301,R301,T301,V301,X301,Z301)</f>
        <v>0</v>
      </c>
      <c r="E301" s="12">
        <f t="shared" si="92"/>
        <v>0</v>
      </c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73"/>
      <c r="Z301" s="49"/>
      <c r="AA301" s="81"/>
      <c r="AB301" s="2"/>
      <c r="AC301" s="27"/>
      <c r="AD301" s="97"/>
      <c r="AE301" s="57"/>
      <c r="AF301" s="12">
        <f t="shared" ref="AF301:AG316" si="95">SUM(AH301,AJ301,AL301,AN301,AP301,AR301,AT301,AV301,AX301,AZ301,BB301,BD301,BF301,BH301,BJ301,BL301,BN301)</f>
        <v>0</v>
      </c>
      <c r="AG301" s="153">
        <f t="shared" si="95"/>
        <v>0</v>
      </c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4"/>
      <c r="AT301" s="164"/>
      <c r="AU301" s="164"/>
      <c r="AV301" s="164"/>
      <c r="AW301" s="164"/>
      <c r="AX301" s="164"/>
      <c r="AY301" s="164"/>
      <c r="AZ301" s="164"/>
      <c r="BA301" s="164"/>
      <c r="BB301" s="164"/>
      <c r="BC301" s="164"/>
      <c r="BD301" s="164"/>
      <c r="BE301" s="164"/>
      <c r="BF301" s="164"/>
      <c r="BG301" s="164"/>
      <c r="BH301" s="164"/>
      <c r="BI301" s="164"/>
      <c r="BJ301" s="164"/>
      <c r="BK301" s="164"/>
      <c r="BL301" s="164"/>
      <c r="BM301" s="164"/>
      <c r="BN301" s="164"/>
      <c r="BO301" s="165"/>
    </row>
    <row r="302" spans="1:67" ht="18.75" x14ac:dyDescent="0.25">
      <c r="A302" s="119">
        <v>230</v>
      </c>
      <c r="B302" s="127" t="s">
        <v>368</v>
      </c>
      <c r="C302" s="2"/>
      <c r="D302" s="12">
        <f t="shared" si="94"/>
        <v>0</v>
      </c>
      <c r="E302" s="12">
        <f t="shared" si="94"/>
        <v>0</v>
      </c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73"/>
      <c r="Z302" s="49"/>
      <c r="AA302" s="81"/>
      <c r="AB302" s="2"/>
      <c r="AC302" s="27"/>
      <c r="AD302" s="97"/>
      <c r="AE302" s="57"/>
      <c r="AF302" s="12">
        <f t="shared" si="95"/>
        <v>0</v>
      </c>
      <c r="AG302" s="153">
        <f t="shared" si="95"/>
        <v>0</v>
      </c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4"/>
      <c r="AT302" s="164"/>
      <c r="AU302" s="164"/>
      <c r="AV302" s="164"/>
      <c r="AW302" s="164"/>
      <c r="AX302" s="164"/>
      <c r="AY302" s="164"/>
      <c r="AZ302" s="164"/>
      <c r="BA302" s="164"/>
      <c r="BB302" s="164"/>
      <c r="BC302" s="164"/>
      <c r="BD302" s="164"/>
      <c r="BE302" s="164"/>
      <c r="BF302" s="164"/>
      <c r="BG302" s="164"/>
      <c r="BH302" s="164"/>
      <c r="BI302" s="164"/>
      <c r="BJ302" s="164"/>
      <c r="BK302" s="164"/>
      <c r="BL302" s="164"/>
      <c r="BM302" s="164"/>
      <c r="BN302" s="164"/>
      <c r="BO302" s="165"/>
    </row>
    <row r="303" spans="1:67" ht="18.75" x14ac:dyDescent="0.25">
      <c r="A303" s="119">
        <v>231</v>
      </c>
      <c r="B303" s="127" t="s">
        <v>369</v>
      </c>
      <c r="C303" s="2"/>
      <c r="D303" s="12">
        <f t="shared" si="94"/>
        <v>0</v>
      </c>
      <c r="E303" s="12">
        <f t="shared" si="94"/>
        <v>0</v>
      </c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73"/>
      <c r="Z303" s="49"/>
      <c r="AA303" s="81"/>
      <c r="AB303" s="2"/>
      <c r="AC303" s="27"/>
      <c r="AD303" s="97"/>
      <c r="AE303" s="57"/>
      <c r="AF303" s="12">
        <f t="shared" si="95"/>
        <v>0</v>
      </c>
      <c r="AG303" s="153">
        <f t="shared" si="95"/>
        <v>0</v>
      </c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4"/>
      <c r="AT303" s="164"/>
      <c r="AU303" s="164"/>
      <c r="AV303" s="164"/>
      <c r="AW303" s="164"/>
      <c r="AX303" s="164"/>
      <c r="AY303" s="164"/>
      <c r="AZ303" s="164"/>
      <c r="BA303" s="164"/>
      <c r="BB303" s="164"/>
      <c r="BC303" s="164"/>
      <c r="BD303" s="164"/>
      <c r="BE303" s="164"/>
      <c r="BF303" s="164"/>
      <c r="BG303" s="164"/>
      <c r="BH303" s="164"/>
      <c r="BI303" s="164"/>
      <c r="BJ303" s="164"/>
      <c r="BK303" s="164"/>
      <c r="BL303" s="164"/>
      <c r="BM303" s="164"/>
      <c r="BN303" s="164"/>
      <c r="BO303" s="165"/>
    </row>
    <row r="304" spans="1:67" ht="18.75" x14ac:dyDescent="0.25">
      <c r="A304" s="119">
        <v>232</v>
      </c>
      <c r="B304" s="127" t="s">
        <v>370</v>
      </c>
      <c r="C304" s="2"/>
      <c r="D304" s="12">
        <f t="shared" si="94"/>
        <v>0</v>
      </c>
      <c r="E304" s="12">
        <f t="shared" si="94"/>
        <v>0</v>
      </c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73"/>
      <c r="Z304" s="49"/>
      <c r="AA304" s="81"/>
      <c r="AB304" s="2"/>
      <c r="AC304" s="27"/>
      <c r="AD304" s="97"/>
      <c r="AE304" s="57"/>
      <c r="AF304" s="12">
        <f t="shared" si="95"/>
        <v>0</v>
      </c>
      <c r="AG304" s="153">
        <f t="shared" si="95"/>
        <v>0</v>
      </c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164"/>
      <c r="BD304" s="164"/>
      <c r="BE304" s="164"/>
      <c r="BF304" s="164"/>
      <c r="BG304" s="164"/>
      <c r="BH304" s="164"/>
      <c r="BI304" s="164"/>
      <c r="BJ304" s="164"/>
      <c r="BK304" s="164"/>
      <c r="BL304" s="164"/>
      <c r="BM304" s="164"/>
      <c r="BN304" s="164"/>
      <c r="BO304" s="165"/>
    </row>
    <row r="305" spans="1:67" ht="18.75" x14ac:dyDescent="0.25">
      <c r="A305" s="121"/>
      <c r="B305" s="129" t="s">
        <v>56</v>
      </c>
      <c r="C305" s="3"/>
      <c r="D305" s="13">
        <f>SUM(D306:D309)</f>
        <v>0</v>
      </c>
      <c r="E305" s="13">
        <f>SUM(E306:E309)</f>
        <v>0</v>
      </c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74"/>
      <c r="Z305" s="52"/>
      <c r="AA305" s="82"/>
      <c r="AB305" s="3"/>
      <c r="AC305" s="28">
        <f>SUM(AC306:AC309)</f>
        <v>0</v>
      </c>
      <c r="AD305" s="96">
        <f>SUM(AD306:AD309)</f>
        <v>0</v>
      </c>
      <c r="AE305" s="56"/>
      <c r="AF305" s="13">
        <f>SUM(AF306:AF309)</f>
        <v>0</v>
      </c>
      <c r="AG305" s="13">
        <f>SUM(AG306:AG309)</f>
        <v>0</v>
      </c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8"/>
    </row>
    <row r="306" spans="1:67" ht="18.75" x14ac:dyDescent="0.25">
      <c r="A306" s="119">
        <v>233</v>
      </c>
      <c r="B306" s="127" t="s">
        <v>374</v>
      </c>
      <c r="C306" s="2"/>
      <c r="D306" s="12">
        <f t="shared" ref="D306:D309" si="96">SUM(F306,H306,J306,L306,N306,P306,R306,T306,V306,X306,Z306)</f>
        <v>0</v>
      </c>
      <c r="E306" s="12">
        <f t="shared" si="94"/>
        <v>0</v>
      </c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73"/>
      <c r="Z306" s="49"/>
      <c r="AA306" s="81"/>
      <c r="AB306" s="2"/>
      <c r="AC306" s="27"/>
      <c r="AD306" s="97"/>
      <c r="AE306" s="55"/>
      <c r="AF306" s="36">
        <f t="shared" ref="AF306:AF309" si="97">SUM(AH306,AJ306,AL306,AN306,AP306,AR306,AT306,AV306,AX306,AZ306,BB306,BD306,BF306,BH306,BJ306,BL306,BN306)</f>
        <v>0</v>
      </c>
      <c r="AG306" s="148">
        <f t="shared" si="95"/>
        <v>0</v>
      </c>
      <c r="AH306" s="164"/>
      <c r="AI306" s="164"/>
      <c r="AJ306" s="164"/>
      <c r="AK306" s="164"/>
      <c r="AL306" s="164"/>
      <c r="AM306" s="166"/>
      <c r="AN306" s="164"/>
      <c r="AO306" s="164"/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  <c r="BC306" s="164"/>
      <c r="BD306" s="164"/>
      <c r="BE306" s="164"/>
      <c r="BF306" s="164"/>
      <c r="BG306" s="164"/>
      <c r="BH306" s="164"/>
      <c r="BI306" s="164"/>
      <c r="BJ306" s="164"/>
      <c r="BK306" s="164"/>
      <c r="BL306" s="164"/>
      <c r="BM306" s="164"/>
      <c r="BN306" s="164"/>
      <c r="BO306" s="165"/>
    </row>
    <row r="307" spans="1:67" ht="18.75" x14ac:dyDescent="0.25">
      <c r="A307" s="119">
        <v>234</v>
      </c>
      <c r="B307" s="127" t="s">
        <v>375</v>
      </c>
      <c r="C307" s="2"/>
      <c r="D307" s="12">
        <f t="shared" si="96"/>
        <v>0</v>
      </c>
      <c r="E307" s="12">
        <f t="shared" si="94"/>
        <v>0</v>
      </c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73"/>
      <c r="Z307" s="49"/>
      <c r="AA307" s="81"/>
      <c r="AB307" s="2"/>
      <c r="AC307" s="27"/>
      <c r="AD307" s="97"/>
      <c r="AE307" s="55"/>
      <c r="AF307" s="36">
        <f t="shared" si="97"/>
        <v>0</v>
      </c>
      <c r="AG307" s="148">
        <f t="shared" si="95"/>
        <v>0</v>
      </c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164"/>
      <c r="BD307" s="164"/>
      <c r="BE307" s="164"/>
      <c r="BF307" s="164"/>
      <c r="BG307" s="164"/>
      <c r="BH307" s="164"/>
      <c r="BI307" s="164"/>
      <c r="BJ307" s="164"/>
      <c r="BK307" s="164"/>
      <c r="BL307" s="164"/>
      <c r="BM307" s="164"/>
      <c r="BN307" s="164"/>
      <c r="BO307" s="165"/>
    </row>
    <row r="308" spans="1:67" ht="18.75" x14ac:dyDescent="0.25">
      <c r="A308" s="119">
        <v>235</v>
      </c>
      <c r="B308" s="127" t="s">
        <v>376</v>
      </c>
      <c r="C308" s="2"/>
      <c r="D308" s="12">
        <f t="shared" si="96"/>
        <v>0</v>
      </c>
      <c r="E308" s="12">
        <f t="shared" si="94"/>
        <v>0</v>
      </c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73"/>
      <c r="Z308" s="49"/>
      <c r="AA308" s="81"/>
      <c r="AB308" s="2"/>
      <c r="AC308" s="27"/>
      <c r="AD308" s="111"/>
      <c r="AE308" s="58"/>
      <c r="AF308" s="36">
        <f t="shared" si="97"/>
        <v>0</v>
      </c>
      <c r="AG308" s="148">
        <f t="shared" si="95"/>
        <v>0</v>
      </c>
      <c r="AH308" s="164"/>
      <c r="AI308" s="164"/>
      <c r="AJ308" s="164"/>
      <c r="AK308" s="164"/>
      <c r="AL308" s="164"/>
      <c r="AM308" s="164"/>
      <c r="AN308" s="164"/>
      <c r="AO308" s="164"/>
      <c r="AP308" s="164"/>
      <c r="AQ308" s="164"/>
      <c r="AR308" s="164"/>
      <c r="AS308" s="164"/>
      <c r="AT308" s="164"/>
      <c r="AU308" s="164"/>
      <c r="AV308" s="164"/>
      <c r="AW308" s="164"/>
      <c r="AX308" s="164"/>
      <c r="AY308" s="164"/>
      <c r="AZ308" s="164"/>
      <c r="BA308" s="164"/>
      <c r="BB308" s="164"/>
      <c r="BC308" s="164"/>
      <c r="BD308" s="164"/>
      <c r="BE308" s="164"/>
      <c r="BF308" s="164"/>
      <c r="BG308" s="164"/>
      <c r="BH308" s="164"/>
      <c r="BI308" s="164"/>
      <c r="BJ308" s="164"/>
      <c r="BK308" s="164"/>
      <c r="BL308" s="164"/>
      <c r="BM308" s="164"/>
      <c r="BN308" s="164"/>
      <c r="BO308" s="165"/>
    </row>
    <row r="309" spans="1:67" ht="18.75" x14ac:dyDescent="0.25">
      <c r="A309" s="119">
        <v>236</v>
      </c>
      <c r="B309" s="127" t="s">
        <v>377</v>
      </c>
      <c r="C309" s="2"/>
      <c r="D309" s="12">
        <f t="shared" si="96"/>
        <v>0</v>
      </c>
      <c r="E309" s="12">
        <f t="shared" si="94"/>
        <v>0</v>
      </c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73"/>
      <c r="Z309" s="49"/>
      <c r="AA309" s="81"/>
      <c r="AB309" s="2"/>
      <c r="AC309" s="27"/>
      <c r="AD309" s="97"/>
      <c r="AE309" s="57"/>
      <c r="AF309" s="12">
        <f t="shared" si="97"/>
        <v>0</v>
      </c>
      <c r="AG309" s="153">
        <f t="shared" si="95"/>
        <v>0</v>
      </c>
      <c r="AH309" s="164"/>
      <c r="AI309" s="164"/>
      <c r="AJ309" s="164"/>
      <c r="AK309" s="164"/>
      <c r="AL309" s="164"/>
      <c r="AM309" s="164"/>
      <c r="AN309" s="164"/>
      <c r="AO309" s="164"/>
      <c r="AP309" s="164"/>
      <c r="AQ309" s="164"/>
      <c r="AR309" s="164"/>
      <c r="AS309" s="164"/>
      <c r="AT309" s="164"/>
      <c r="AU309" s="164"/>
      <c r="AV309" s="164"/>
      <c r="AW309" s="164"/>
      <c r="AX309" s="164"/>
      <c r="AY309" s="164"/>
      <c r="AZ309" s="164"/>
      <c r="BA309" s="164"/>
      <c r="BB309" s="164"/>
      <c r="BC309" s="164"/>
      <c r="BD309" s="164"/>
      <c r="BE309" s="164"/>
      <c r="BF309" s="164"/>
      <c r="BG309" s="164"/>
      <c r="BH309" s="164"/>
      <c r="BI309" s="164"/>
      <c r="BJ309" s="164"/>
      <c r="BK309" s="164"/>
      <c r="BL309" s="164"/>
      <c r="BM309" s="164"/>
      <c r="BN309" s="164"/>
      <c r="BO309" s="165"/>
    </row>
    <row r="310" spans="1:67" ht="18.75" x14ac:dyDescent="0.25">
      <c r="A310" s="121"/>
      <c r="B310" s="129" t="s">
        <v>57</v>
      </c>
      <c r="C310" s="3"/>
      <c r="D310" s="13">
        <f>SUM(D311:D313)</f>
        <v>0</v>
      </c>
      <c r="E310" s="13">
        <f>SUM(E311:E313)</f>
        <v>0</v>
      </c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74"/>
      <c r="Z310" s="52"/>
      <c r="AA310" s="82"/>
      <c r="AB310" s="3"/>
      <c r="AC310" s="28">
        <f>SUM(AC311:AC313)</f>
        <v>0</v>
      </c>
      <c r="AD310" s="96">
        <f>SUM(AD311:AD313)</f>
        <v>0</v>
      </c>
      <c r="AE310" s="56"/>
      <c r="AF310" s="13">
        <f>SUM(AF311:AF313)</f>
        <v>0</v>
      </c>
      <c r="AG310" s="13">
        <f>SUM(AG311:AG313)</f>
        <v>0</v>
      </c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8"/>
    </row>
    <row r="311" spans="1:67" ht="18.75" x14ac:dyDescent="0.25">
      <c r="A311" s="119">
        <v>237</v>
      </c>
      <c r="B311" s="127" t="s">
        <v>371</v>
      </c>
      <c r="C311" s="2"/>
      <c r="D311" s="12">
        <f t="shared" ref="D311:D313" si="98">SUM(F311,H311,J311,L311,N311,P311,R311,T311,V311,X311,Z311)</f>
        <v>0</v>
      </c>
      <c r="E311" s="12">
        <f t="shared" si="94"/>
        <v>0</v>
      </c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73"/>
      <c r="Z311" s="49"/>
      <c r="AA311" s="81"/>
      <c r="AB311" s="68"/>
      <c r="AC311" s="30"/>
      <c r="AD311" s="112"/>
      <c r="AE311" s="21"/>
      <c r="AF311" s="19">
        <f t="shared" ref="AF311:AF313" si="99">SUM(AH311,AJ311,AL311,AN311,AP311,AR311,AT311,AV311,AX311,AZ311,BB311,BD311,BF311,BH311,BJ311,BL311,BN311)</f>
        <v>0</v>
      </c>
      <c r="AG311" s="156">
        <f t="shared" si="95"/>
        <v>0</v>
      </c>
      <c r="AH311" s="164"/>
      <c r="AI311" s="164"/>
      <c r="AJ311" s="164"/>
      <c r="AK311" s="164"/>
      <c r="AL311" s="164"/>
      <c r="AM311" s="164"/>
      <c r="AN311" s="164"/>
      <c r="AO311" s="164"/>
      <c r="AP311" s="164"/>
      <c r="AQ311" s="164"/>
      <c r="AR311" s="164"/>
      <c r="AS311" s="164"/>
      <c r="AT311" s="164"/>
      <c r="AU311" s="164"/>
      <c r="AV311" s="164"/>
      <c r="AW311" s="164"/>
      <c r="AX311" s="164"/>
      <c r="AY311" s="164"/>
      <c r="AZ311" s="164"/>
      <c r="BA311" s="164"/>
      <c r="BB311" s="164"/>
      <c r="BC311" s="164"/>
      <c r="BD311" s="164"/>
      <c r="BE311" s="164"/>
      <c r="BF311" s="164"/>
      <c r="BG311" s="164"/>
      <c r="BH311" s="164"/>
      <c r="BI311" s="164"/>
      <c r="BJ311" s="164"/>
      <c r="BK311" s="164"/>
      <c r="BL311" s="164"/>
      <c r="BM311" s="164"/>
      <c r="BN311" s="164"/>
      <c r="BO311" s="165"/>
    </row>
    <row r="312" spans="1:67" ht="18.75" x14ac:dyDescent="0.25">
      <c r="A312" s="119">
        <v>238</v>
      </c>
      <c r="B312" s="127" t="s">
        <v>372</v>
      </c>
      <c r="C312" s="66"/>
      <c r="D312" s="36">
        <f t="shared" si="98"/>
        <v>0</v>
      </c>
      <c r="E312" s="36">
        <f t="shared" si="94"/>
        <v>0</v>
      </c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73"/>
      <c r="Z312" s="49"/>
      <c r="AA312" s="81"/>
      <c r="AB312" s="66"/>
      <c r="AC312" s="37"/>
      <c r="AD312" s="95"/>
      <c r="AE312" s="55"/>
      <c r="AF312" s="36">
        <f t="shared" si="99"/>
        <v>0</v>
      </c>
      <c r="AG312" s="148">
        <f t="shared" si="95"/>
        <v>0</v>
      </c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  <c r="AU312" s="164"/>
      <c r="AV312" s="164"/>
      <c r="AW312" s="164"/>
      <c r="AX312" s="164"/>
      <c r="AY312" s="164"/>
      <c r="AZ312" s="164"/>
      <c r="BA312" s="164"/>
      <c r="BB312" s="164"/>
      <c r="BC312" s="164"/>
      <c r="BD312" s="164"/>
      <c r="BE312" s="164"/>
      <c r="BF312" s="164"/>
      <c r="BG312" s="164"/>
      <c r="BH312" s="164"/>
      <c r="BI312" s="164"/>
      <c r="BJ312" s="164"/>
      <c r="BK312" s="164"/>
      <c r="BL312" s="164"/>
      <c r="BM312" s="164"/>
      <c r="BN312" s="164"/>
      <c r="BO312" s="165"/>
    </row>
    <row r="313" spans="1:67" ht="18.75" x14ac:dyDescent="0.25">
      <c r="A313" s="119">
        <v>239</v>
      </c>
      <c r="B313" s="127" t="s">
        <v>373</v>
      </c>
      <c r="C313" s="66"/>
      <c r="D313" s="36">
        <f t="shared" si="98"/>
        <v>0</v>
      </c>
      <c r="E313" s="36">
        <f t="shared" si="94"/>
        <v>0</v>
      </c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73"/>
      <c r="Z313" s="49"/>
      <c r="AA313" s="81"/>
      <c r="AB313" s="66"/>
      <c r="AC313" s="37"/>
      <c r="AD313" s="95"/>
      <c r="AE313" s="55"/>
      <c r="AF313" s="36">
        <f t="shared" si="99"/>
        <v>0</v>
      </c>
      <c r="AG313" s="148">
        <f t="shared" si="95"/>
        <v>0</v>
      </c>
      <c r="AH313" s="164"/>
      <c r="AI313" s="164"/>
      <c r="AJ313" s="164"/>
      <c r="AK313" s="164"/>
      <c r="AL313" s="164"/>
      <c r="AM313" s="164"/>
      <c r="AN313" s="164"/>
      <c r="AO313" s="164"/>
      <c r="AP313" s="164"/>
      <c r="AQ313" s="164"/>
      <c r="AR313" s="164"/>
      <c r="AS313" s="164"/>
      <c r="AT313" s="164"/>
      <c r="AU313" s="164"/>
      <c r="AV313" s="164"/>
      <c r="AW313" s="164"/>
      <c r="AX313" s="164"/>
      <c r="AY313" s="164"/>
      <c r="AZ313" s="164"/>
      <c r="BA313" s="164"/>
      <c r="BB313" s="164"/>
      <c r="BC313" s="164"/>
      <c r="BD313" s="164"/>
      <c r="BE313" s="164"/>
      <c r="BF313" s="164"/>
      <c r="BG313" s="164"/>
      <c r="BH313" s="164"/>
      <c r="BI313" s="164"/>
      <c r="BJ313" s="164"/>
      <c r="BK313" s="164"/>
      <c r="BL313" s="164"/>
      <c r="BM313" s="164"/>
      <c r="BN313" s="164"/>
      <c r="BO313" s="165"/>
    </row>
    <row r="314" spans="1:67" ht="18.75" x14ac:dyDescent="0.25">
      <c r="A314" s="121"/>
      <c r="B314" s="129" t="s">
        <v>58</v>
      </c>
      <c r="C314" s="3"/>
      <c r="D314" s="13">
        <f>SUM(D315:D317)</f>
        <v>0</v>
      </c>
      <c r="E314" s="13">
        <f>SUM(E315:E317)</f>
        <v>0</v>
      </c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74"/>
      <c r="Z314" s="52"/>
      <c r="AA314" s="82"/>
      <c r="AB314" s="3"/>
      <c r="AC314" s="28">
        <f>SUM(AC315:AC317)</f>
        <v>0</v>
      </c>
      <c r="AD314" s="96">
        <f>SUM(AD315:AD317)</f>
        <v>0</v>
      </c>
      <c r="AE314" s="56"/>
      <c r="AF314" s="13">
        <f>SUM(AF315:AF317)</f>
        <v>0</v>
      </c>
      <c r="AG314" s="13">
        <f>SUM(AG315:AG317)</f>
        <v>0</v>
      </c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8"/>
    </row>
    <row r="315" spans="1:67" ht="18.75" x14ac:dyDescent="0.25">
      <c r="A315" s="119">
        <v>240</v>
      </c>
      <c r="B315" s="127" t="s">
        <v>378</v>
      </c>
      <c r="C315" s="66"/>
      <c r="D315" s="12">
        <f t="shared" ref="D315:E330" si="100">SUM(F315,H315,J315,L315,N315,P315,R315,T315,V315,X315,Z315)</f>
        <v>0</v>
      </c>
      <c r="E315" s="12">
        <f t="shared" si="94"/>
        <v>0</v>
      </c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73"/>
      <c r="Z315" s="49"/>
      <c r="AA315" s="81"/>
      <c r="AB315" s="66"/>
      <c r="AC315" s="37"/>
      <c r="AD315" s="95"/>
      <c r="AE315" s="55"/>
      <c r="AF315" s="36">
        <f t="shared" ref="AF315:AG317" si="101">SUM(AH315,AJ315,AL315,AN315,AP315,AR315,AT315,AV315,AX315,AZ315,BB315,BD315,BF315,BH315,BJ315,BL315,BN315)</f>
        <v>0</v>
      </c>
      <c r="AG315" s="148">
        <f t="shared" si="95"/>
        <v>0</v>
      </c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  <c r="AU315" s="164"/>
      <c r="AV315" s="164"/>
      <c r="AW315" s="164"/>
      <c r="AX315" s="164"/>
      <c r="AY315" s="164"/>
      <c r="AZ315" s="164"/>
      <c r="BA315" s="164"/>
      <c r="BB315" s="164"/>
      <c r="BC315" s="164"/>
      <c r="BD315" s="164"/>
      <c r="BE315" s="164"/>
      <c r="BF315" s="164"/>
      <c r="BG315" s="164"/>
      <c r="BH315" s="164"/>
      <c r="BI315" s="164"/>
      <c r="BJ315" s="164"/>
      <c r="BK315" s="164"/>
      <c r="BL315" s="164"/>
      <c r="BM315" s="164"/>
      <c r="BN315" s="164"/>
      <c r="BO315" s="165"/>
    </row>
    <row r="316" spans="1:67" ht="18.75" x14ac:dyDescent="0.25">
      <c r="A316" s="119">
        <v>241</v>
      </c>
      <c r="B316" s="127" t="s">
        <v>379</v>
      </c>
      <c r="C316" s="2"/>
      <c r="D316" s="12">
        <f t="shared" si="100"/>
        <v>0</v>
      </c>
      <c r="E316" s="12">
        <f t="shared" si="94"/>
        <v>0</v>
      </c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73"/>
      <c r="Z316" s="49"/>
      <c r="AA316" s="81"/>
      <c r="AB316" s="98"/>
      <c r="AC316" s="40"/>
      <c r="AD316" s="102"/>
      <c r="AE316" s="55"/>
      <c r="AF316" s="44">
        <f t="shared" si="101"/>
        <v>0</v>
      </c>
      <c r="AG316" s="154">
        <f t="shared" si="95"/>
        <v>0</v>
      </c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  <c r="AZ316" s="164"/>
      <c r="BA316" s="164"/>
      <c r="BB316" s="164"/>
      <c r="BC316" s="164"/>
      <c r="BD316" s="164"/>
      <c r="BE316" s="164"/>
      <c r="BF316" s="164"/>
      <c r="BG316" s="164"/>
      <c r="BH316" s="164"/>
      <c r="BI316" s="164"/>
      <c r="BJ316" s="164"/>
      <c r="BK316" s="164"/>
      <c r="BL316" s="164"/>
      <c r="BM316" s="164"/>
      <c r="BN316" s="164"/>
      <c r="BO316" s="165"/>
    </row>
    <row r="317" spans="1:67" ht="18.75" x14ac:dyDescent="0.25">
      <c r="A317" s="119">
        <v>242</v>
      </c>
      <c r="B317" s="127" t="s">
        <v>380</v>
      </c>
      <c r="C317" s="2"/>
      <c r="D317" s="12">
        <f t="shared" si="100"/>
        <v>0</v>
      </c>
      <c r="E317" s="12">
        <f t="shared" si="100"/>
        <v>0</v>
      </c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73"/>
      <c r="Z317" s="49"/>
      <c r="AA317" s="81"/>
      <c r="AB317" s="66"/>
      <c r="AC317" s="37"/>
      <c r="AD317" s="95"/>
      <c r="AE317" s="55"/>
      <c r="AF317" s="36">
        <f t="shared" si="101"/>
        <v>0</v>
      </c>
      <c r="AG317" s="148">
        <f t="shared" si="101"/>
        <v>0</v>
      </c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  <c r="AZ317" s="164"/>
      <c r="BA317" s="164"/>
      <c r="BB317" s="164"/>
      <c r="BC317" s="164"/>
      <c r="BD317" s="164"/>
      <c r="BE317" s="164"/>
      <c r="BF317" s="164"/>
      <c r="BG317" s="164"/>
      <c r="BH317" s="164"/>
      <c r="BI317" s="164"/>
      <c r="BJ317" s="164"/>
      <c r="BK317" s="164"/>
      <c r="BL317" s="164"/>
      <c r="BM317" s="164"/>
      <c r="BN317" s="164"/>
      <c r="BO317" s="165"/>
    </row>
    <row r="318" spans="1:67" ht="18.75" x14ac:dyDescent="0.25">
      <c r="A318" s="121"/>
      <c r="B318" s="129" t="s">
        <v>59</v>
      </c>
      <c r="C318" s="3"/>
      <c r="D318" s="13">
        <f>SUM(D319:D321)</f>
        <v>0</v>
      </c>
      <c r="E318" s="13">
        <f>SUM(E319:E321)</f>
        <v>0</v>
      </c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74"/>
      <c r="Z318" s="52"/>
      <c r="AA318" s="82"/>
      <c r="AB318" s="3"/>
      <c r="AC318" s="28">
        <f>SUM(AC319:AC321)</f>
        <v>0</v>
      </c>
      <c r="AD318" s="96">
        <f>SUM(AD319:AD321)</f>
        <v>0</v>
      </c>
      <c r="AE318" s="56"/>
      <c r="AF318" s="13">
        <f>SUM(AF319:AF321)</f>
        <v>0</v>
      </c>
      <c r="AG318" s="13">
        <f>SUM(AG319:AG321)</f>
        <v>0</v>
      </c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8"/>
    </row>
    <row r="319" spans="1:67" ht="18.75" x14ac:dyDescent="0.25">
      <c r="A319" s="119">
        <v>243</v>
      </c>
      <c r="B319" s="127" t="s">
        <v>393</v>
      </c>
      <c r="C319" s="2"/>
      <c r="D319" s="12">
        <f t="shared" ref="D319:D321" si="102">SUM(F319,H319,J319,L319,N319,P319,R319,T319,V319,X319,Z319)</f>
        <v>0</v>
      </c>
      <c r="E319" s="12">
        <f t="shared" si="100"/>
        <v>0</v>
      </c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73"/>
      <c r="Z319" s="49"/>
      <c r="AA319" s="81"/>
      <c r="AB319" s="2"/>
      <c r="AC319" s="27"/>
      <c r="AD319" s="97"/>
      <c r="AE319" s="57"/>
      <c r="AF319" s="12">
        <f t="shared" ref="AF319:AG321" si="103">SUM(AH319,AJ319,AL319,AN319,AP319,AR319,AT319,AV319,AX319,AZ319,BB319,BD319,BF319,BH319,BJ319,BL319,BN319)</f>
        <v>0</v>
      </c>
      <c r="AG319" s="153">
        <f t="shared" si="103"/>
        <v>0</v>
      </c>
      <c r="AH319" s="164"/>
      <c r="AI319" s="164"/>
      <c r="AJ319" s="164"/>
      <c r="AK319" s="164"/>
      <c r="AL319" s="164"/>
      <c r="AM319" s="164"/>
      <c r="AN319" s="164"/>
      <c r="AO319" s="164"/>
      <c r="AP319" s="164"/>
      <c r="AQ319" s="164"/>
      <c r="AR319" s="164"/>
      <c r="AS319" s="164"/>
      <c r="AT319" s="164"/>
      <c r="AU319" s="164"/>
      <c r="AV319" s="164"/>
      <c r="AW319" s="164"/>
      <c r="AX319" s="164"/>
      <c r="AY319" s="164"/>
      <c r="AZ319" s="164"/>
      <c r="BA319" s="164"/>
      <c r="BB319" s="164"/>
      <c r="BC319" s="164"/>
      <c r="BD319" s="164"/>
      <c r="BE319" s="164"/>
      <c r="BF319" s="164"/>
      <c r="BG319" s="164"/>
      <c r="BH319" s="164"/>
      <c r="BI319" s="164"/>
      <c r="BJ319" s="164"/>
      <c r="BK319" s="164"/>
      <c r="BL319" s="164"/>
      <c r="BM319" s="164"/>
      <c r="BN319" s="164"/>
      <c r="BO319" s="165"/>
    </row>
    <row r="320" spans="1:67" ht="18.75" x14ac:dyDescent="0.25">
      <c r="A320" s="119">
        <v>244</v>
      </c>
      <c r="B320" s="127" t="s">
        <v>394</v>
      </c>
      <c r="C320" s="2"/>
      <c r="D320" s="12">
        <f t="shared" si="102"/>
        <v>0</v>
      </c>
      <c r="E320" s="12">
        <f t="shared" si="100"/>
        <v>0</v>
      </c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73"/>
      <c r="Z320" s="49"/>
      <c r="AA320" s="81"/>
      <c r="AB320" s="2"/>
      <c r="AC320" s="27"/>
      <c r="AD320" s="97"/>
      <c r="AE320" s="57"/>
      <c r="AF320" s="12">
        <f t="shared" si="103"/>
        <v>0</v>
      </c>
      <c r="AG320" s="153">
        <f t="shared" si="103"/>
        <v>0</v>
      </c>
      <c r="AH320" s="164"/>
      <c r="AI320" s="164"/>
      <c r="AJ320" s="164"/>
      <c r="AK320" s="164"/>
      <c r="AL320" s="164"/>
      <c r="AM320" s="164"/>
      <c r="AN320" s="164"/>
      <c r="AO320" s="164"/>
      <c r="AP320" s="164"/>
      <c r="AQ320" s="164"/>
      <c r="AR320" s="164"/>
      <c r="AS320" s="164"/>
      <c r="AT320" s="164"/>
      <c r="AU320" s="164"/>
      <c r="AV320" s="164"/>
      <c r="AW320" s="164"/>
      <c r="AX320" s="164"/>
      <c r="AY320" s="164"/>
      <c r="AZ320" s="164"/>
      <c r="BA320" s="164"/>
      <c r="BB320" s="164"/>
      <c r="BC320" s="164"/>
      <c r="BD320" s="164"/>
      <c r="BE320" s="164"/>
      <c r="BF320" s="164"/>
      <c r="BG320" s="164"/>
      <c r="BH320" s="164"/>
      <c r="BI320" s="164"/>
      <c r="BJ320" s="164"/>
      <c r="BK320" s="164"/>
      <c r="BL320" s="164"/>
      <c r="BM320" s="164"/>
      <c r="BN320" s="164"/>
      <c r="BO320" s="165"/>
    </row>
    <row r="321" spans="1:67" ht="18.75" x14ac:dyDescent="0.25">
      <c r="A321" s="119">
        <v>245</v>
      </c>
      <c r="B321" s="127" t="s">
        <v>395</v>
      </c>
      <c r="C321" s="2"/>
      <c r="D321" s="12">
        <f t="shared" si="102"/>
        <v>0</v>
      </c>
      <c r="E321" s="12">
        <f t="shared" si="100"/>
        <v>0</v>
      </c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73"/>
      <c r="Z321" s="49"/>
      <c r="AA321" s="81"/>
      <c r="AB321" s="2"/>
      <c r="AC321" s="27"/>
      <c r="AD321" s="97"/>
      <c r="AE321" s="57"/>
      <c r="AF321" s="12">
        <f t="shared" si="103"/>
        <v>0</v>
      </c>
      <c r="AG321" s="153">
        <f t="shared" si="103"/>
        <v>0</v>
      </c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164"/>
      <c r="AW321" s="164"/>
      <c r="AX321" s="164"/>
      <c r="AY321" s="164"/>
      <c r="AZ321" s="164"/>
      <c r="BA321" s="164"/>
      <c r="BB321" s="164"/>
      <c r="BC321" s="164"/>
      <c r="BD321" s="164"/>
      <c r="BE321" s="164"/>
      <c r="BF321" s="164"/>
      <c r="BG321" s="164"/>
      <c r="BH321" s="164"/>
      <c r="BI321" s="164"/>
      <c r="BJ321" s="164"/>
      <c r="BK321" s="164"/>
      <c r="BL321" s="164"/>
      <c r="BM321" s="164"/>
      <c r="BN321" s="164"/>
      <c r="BO321" s="165"/>
    </row>
    <row r="322" spans="1:67" ht="18.75" x14ac:dyDescent="0.25">
      <c r="A322" s="121"/>
      <c r="B322" s="129" t="s">
        <v>60</v>
      </c>
      <c r="C322" s="3"/>
      <c r="D322" s="13">
        <f>SUM(D323:D324)</f>
        <v>0</v>
      </c>
      <c r="E322" s="13">
        <f>SUM(E323:E324)</f>
        <v>0</v>
      </c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74"/>
      <c r="Z322" s="52"/>
      <c r="AA322" s="82"/>
      <c r="AB322" s="3"/>
      <c r="AC322" s="28">
        <f>SUM(AC323:AC324)</f>
        <v>0</v>
      </c>
      <c r="AD322" s="96">
        <f>SUM(AD323:AD324)</f>
        <v>0</v>
      </c>
      <c r="AE322" s="56"/>
      <c r="AF322" s="13">
        <f>SUM(AF323:AF324)</f>
        <v>0</v>
      </c>
      <c r="AG322" s="13">
        <f>SUM(AG323:AG324)</f>
        <v>0</v>
      </c>
      <c r="AH322" s="174"/>
      <c r="AI322" s="174"/>
      <c r="AJ322" s="174"/>
      <c r="AK322" s="174"/>
      <c r="AL322" s="174"/>
      <c r="AM322" s="174"/>
      <c r="AN322" s="174"/>
      <c r="AO322" s="174"/>
      <c r="AP322" s="174"/>
      <c r="AQ322" s="174"/>
      <c r="AR322" s="174"/>
      <c r="AS322" s="174"/>
      <c r="AT322" s="174"/>
      <c r="AU322" s="174"/>
      <c r="AV322" s="174"/>
      <c r="AW322" s="174"/>
      <c r="AX322" s="174"/>
      <c r="AY322" s="174"/>
      <c r="AZ322" s="174"/>
      <c r="BA322" s="174"/>
      <c r="BB322" s="174"/>
      <c r="BC322" s="174"/>
      <c r="BD322" s="174"/>
      <c r="BE322" s="174"/>
      <c r="BF322" s="174"/>
      <c r="BG322" s="174"/>
      <c r="BH322" s="174"/>
      <c r="BI322" s="174"/>
      <c r="BJ322" s="174"/>
      <c r="BK322" s="174"/>
      <c r="BL322" s="174"/>
      <c r="BM322" s="174"/>
      <c r="BN322" s="174"/>
      <c r="BO322" s="175"/>
    </row>
    <row r="323" spans="1:67" ht="18.75" x14ac:dyDescent="0.25">
      <c r="A323" s="119">
        <v>246</v>
      </c>
      <c r="B323" s="127" t="s">
        <v>396</v>
      </c>
      <c r="C323" s="2"/>
      <c r="D323" s="12">
        <f t="shared" ref="D323:D324" si="104">SUM(F323,H323,J323,L323,N323,P323,R323,T323,V323,X323,Z323)</f>
        <v>0</v>
      </c>
      <c r="E323" s="12">
        <f t="shared" si="100"/>
        <v>0</v>
      </c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73"/>
      <c r="Z323" s="49"/>
      <c r="AA323" s="81"/>
      <c r="AB323" s="2"/>
      <c r="AC323" s="27"/>
      <c r="AD323" s="97"/>
      <c r="AE323" s="57"/>
      <c r="AF323" s="12">
        <f t="shared" ref="AF323:AG383" si="105">SUM(AH323,AJ323,AL323,AN323,AP323,AR323,AT323,AV323,AX323,AZ323,BB323,BD323,BF323,BH323,BJ323,BL323,BN323)</f>
        <v>0</v>
      </c>
      <c r="AG323" s="153">
        <f t="shared" si="105"/>
        <v>0</v>
      </c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  <c r="AZ323" s="164"/>
      <c r="BA323" s="164"/>
      <c r="BB323" s="164"/>
      <c r="BC323" s="164"/>
      <c r="BD323" s="164"/>
      <c r="BE323" s="164"/>
      <c r="BF323" s="164"/>
      <c r="BG323" s="164"/>
      <c r="BH323" s="164"/>
      <c r="BI323" s="164"/>
      <c r="BJ323" s="164"/>
      <c r="BK323" s="164"/>
      <c r="BL323" s="164"/>
      <c r="BM323" s="164"/>
      <c r="BN323" s="164"/>
      <c r="BO323" s="165"/>
    </row>
    <row r="324" spans="1:67" ht="18.75" x14ac:dyDescent="0.25">
      <c r="A324" s="119">
        <v>247</v>
      </c>
      <c r="B324" s="127" t="s">
        <v>397</v>
      </c>
      <c r="C324" s="2"/>
      <c r="D324" s="12">
        <f t="shared" si="104"/>
        <v>0</v>
      </c>
      <c r="E324" s="12">
        <f t="shared" si="100"/>
        <v>0</v>
      </c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73"/>
      <c r="Z324" s="49"/>
      <c r="AA324" s="81"/>
      <c r="AB324" s="2"/>
      <c r="AC324" s="27"/>
      <c r="AD324" s="97"/>
      <c r="AE324" s="57"/>
      <c r="AF324" s="12">
        <f t="shared" si="105"/>
        <v>0</v>
      </c>
      <c r="AG324" s="153">
        <f t="shared" si="105"/>
        <v>0</v>
      </c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  <c r="AZ324" s="164"/>
      <c r="BA324" s="164"/>
      <c r="BB324" s="164"/>
      <c r="BC324" s="164"/>
      <c r="BD324" s="164"/>
      <c r="BE324" s="164"/>
      <c r="BF324" s="164"/>
      <c r="BG324" s="164"/>
      <c r="BH324" s="164"/>
      <c r="BI324" s="164"/>
      <c r="BJ324" s="164"/>
      <c r="BK324" s="164"/>
      <c r="BL324" s="164"/>
      <c r="BM324" s="164"/>
      <c r="BN324" s="164"/>
      <c r="BO324" s="165"/>
    </row>
    <row r="325" spans="1:67" ht="18.75" x14ac:dyDescent="0.25">
      <c r="A325" s="121"/>
      <c r="B325" s="129" t="s">
        <v>61</v>
      </c>
      <c r="C325" s="3"/>
      <c r="D325" s="13">
        <f>SUM(D326:D328)</f>
        <v>0</v>
      </c>
      <c r="E325" s="13">
        <f>SUM(E326:E328)</f>
        <v>0</v>
      </c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74"/>
      <c r="Z325" s="52"/>
      <c r="AA325" s="82"/>
      <c r="AB325" s="3"/>
      <c r="AC325" s="28">
        <f>SUM(AC326:AC328)</f>
        <v>0</v>
      </c>
      <c r="AD325" s="96">
        <f>SUM(AD326:AD328)</f>
        <v>0</v>
      </c>
      <c r="AE325" s="56"/>
      <c r="AF325" s="13">
        <f>SUM(AF326:AF328)</f>
        <v>0</v>
      </c>
      <c r="AG325" s="13">
        <f>SUM(AG326:AG328)</f>
        <v>0</v>
      </c>
      <c r="AH325" s="174"/>
      <c r="AI325" s="174"/>
      <c r="AJ325" s="174"/>
      <c r="AK325" s="174"/>
      <c r="AL325" s="174"/>
      <c r="AM325" s="174"/>
      <c r="AN325" s="174"/>
      <c r="AO325" s="174"/>
      <c r="AP325" s="174"/>
      <c r="AQ325" s="174"/>
      <c r="AR325" s="174"/>
      <c r="AS325" s="174"/>
      <c r="AT325" s="174"/>
      <c r="AU325" s="174"/>
      <c r="AV325" s="174"/>
      <c r="AW325" s="174"/>
      <c r="AX325" s="174"/>
      <c r="AY325" s="174"/>
      <c r="AZ325" s="174"/>
      <c r="BA325" s="174"/>
      <c r="BB325" s="174"/>
      <c r="BC325" s="174"/>
      <c r="BD325" s="174"/>
      <c r="BE325" s="174"/>
      <c r="BF325" s="174"/>
      <c r="BG325" s="174"/>
      <c r="BH325" s="174"/>
      <c r="BI325" s="174"/>
      <c r="BJ325" s="174"/>
      <c r="BK325" s="174"/>
      <c r="BL325" s="174"/>
      <c r="BM325" s="174"/>
      <c r="BN325" s="174"/>
      <c r="BO325" s="175"/>
    </row>
    <row r="326" spans="1:67" ht="18.75" x14ac:dyDescent="0.25">
      <c r="A326" s="119">
        <v>248</v>
      </c>
      <c r="B326" s="127" t="s">
        <v>390</v>
      </c>
      <c r="C326" s="2"/>
      <c r="D326" s="12">
        <f t="shared" ref="D326:D328" si="106">SUM(F326,H326,J326,L326,N326,P326,R326,T326,V326,X326,Z326)</f>
        <v>0</v>
      </c>
      <c r="E326" s="12">
        <f t="shared" si="100"/>
        <v>0</v>
      </c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73"/>
      <c r="Z326" s="49"/>
      <c r="AA326" s="81"/>
      <c r="AB326" s="66"/>
      <c r="AC326" s="37"/>
      <c r="AD326" s="95"/>
      <c r="AE326" s="55"/>
      <c r="AF326" s="12">
        <f t="shared" si="105"/>
        <v>0</v>
      </c>
      <c r="AG326" s="153">
        <f t="shared" si="105"/>
        <v>0</v>
      </c>
      <c r="AH326" s="164"/>
      <c r="AI326" s="164"/>
      <c r="AJ326" s="164"/>
      <c r="AK326" s="164"/>
      <c r="AL326" s="164"/>
      <c r="AM326" s="164"/>
      <c r="AN326" s="164"/>
      <c r="AO326" s="164"/>
      <c r="AP326" s="164"/>
      <c r="AQ326" s="164"/>
      <c r="AR326" s="164"/>
      <c r="AS326" s="164"/>
      <c r="AT326" s="164"/>
      <c r="AU326" s="164"/>
      <c r="AV326" s="164"/>
      <c r="AW326" s="164"/>
      <c r="AX326" s="164"/>
      <c r="AY326" s="164"/>
      <c r="AZ326" s="164"/>
      <c r="BA326" s="164"/>
      <c r="BB326" s="164"/>
      <c r="BC326" s="164"/>
      <c r="BD326" s="164"/>
      <c r="BE326" s="164"/>
      <c r="BF326" s="164"/>
      <c r="BG326" s="164"/>
      <c r="BH326" s="164"/>
      <c r="BI326" s="164"/>
      <c r="BJ326" s="164"/>
      <c r="BK326" s="164"/>
      <c r="BL326" s="164"/>
      <c r="BM326" s="164"/>
      <c r="BN326" s="164"/>
      <c r="BO326" s="165"/>
    </row>
    <row r="327" spans="1:67" ht="18.75" x14ac:dyDescent="0.25">
      <c r="A327" s="119">
        <v>249</v>
      </c>
      <c r="B327" s="127" t="s">
        <v>391</v>
      </c>
      <c r="C327" s="2"/>
      <c r="D327" s="12">
        <f t="shared" si="106"/>
        <v>0</v>
      </c>
      <c r="E327" s="12">
        <f t="shared" si="100"/>
        <v>0</v>
      </c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73"/>
      <c r="Z327" s="49"/>
      <c r="AA327" s="81"/>
      <c r="AB327" s="98"/>
      <c r="AC327" s="37"/>
      <c r="AD327" s="95"/>
      <c r="AE327" s="55"/>
      <c r="AF327" s="36">
        <f t="shared" si="105"/>
        <v>0</v>
      </c>
      <c r="AG327" s="148">
        <f t="shared" si="105"/>
        <v>0</v>
      </c>
      <c r="AH327" s="164"/>
      <c r="AI327" s="164"/>
      <c r="AJ327" s="164"/>
      <c r="AK327" s="164"/>
      <c r="AL327" s="164"/>
      <c r="AM327" s="166"/>
      <c r="AN327" s="164"/>
      <c r="AO327" s="164"/>
      <c r="AP327" s="164"/>
      <c r="AQ327" s="164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164"/>
      <c r="BD327" s="164"/>
      <c r="BE327" s="164"/>
      <c r="BF327" s="164"/>
      <c r="BG327" s="164"/>
      <c r="BH327" s="164"/>
      <c r="BI327" s="164"/>
      <c r="BJ327" s="164"/>
      <c r="BK327" s="164"/>
      <c r="BL327" s="164"/>
      <c r="BM327" s="164"/>
      <c r="BN327" s="164"/>
      <c r="BO327" s="165"/>
    </row>
    <row r="328" spans="1:67" ht="18.75" x14ac:dyDescent="0.25">
      <c r="A328" s="119">
        <v>250</v>
      </c>
      <c r="B328" s="127" t="s">
        <v>392</v>
      </c>
      <c r="C328" s="2"/>
      <c r="D328" s="12">
        <f t="shared" si="106"/>
        <v>0</v>
      </c>
      <c r="E328" s="12">
        <f t="shared" si="100"/>
        <v>0</v>
      </c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73"/>
      <c r="Z328" s="49"/>
      <c r="AA328" s="81"/>
      <c r="AB328" s="2"/>
      <c r="AC328" s="27"/>
      <c r="AD328" s="97"/>
      <c r="AE328" s="57"/>
      <c r="AF328" s="12">
        <f t="shared" si="105"/>
        <v>0</v>
      </c>
      <c r="AG328" s="153">
        <f t="shared" si="105"/>
        <v>0</v>
      </c>
      <c r="AH328" s="164"/>
      <c r="AI328" s="164"/>
      <c r="AJ328" s="164"/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  <c r="AU328" s="164"/>
      <c r="AV328" s="164"/>
      <c r="AW328" s="164"/>
      <c r="AX328" s="164"/>
      <c r="AY328" s="164"/>
      <c r="AZ328" s="164"/>
      <c r="BA328" s="164"/>
      <c r="BB328" s="164"/>
      <c r="BC328" s="164"/>
      <c r="BD328" s="164"/>
      <c r="BE328" s="164"/>
      <c r="BF328" s="164"/>
      <c r="BG328" s="164"/>
      <c r="BH328" s="164"/>
      <c r="BI328" s="164"/>
      <c r="BJ328" s="164"/>
      <c r="BK328" s="164"/>
      <c r="BL328" s="164"/>
      <c r="BM328" s="164"/>
      <c r="BN328" s="164"/>
      <c r="BO328" s="165"/>
    </row>
    <row r="329" spans="1:67" ht="18.75" x14ac:dyDescent="0.25">
      <c r="A329" s="121"/>
      <c r="B329" s="129" t="s">
        <v>62</v>
      </c>
      <c r="C329" s="3"/>
      <c r="D329" s="13">
        <f>SUM(D330:D332)</f>
        <v>0</v>
      </c>
      <c r="E329" s="13">
        <f>SUM(E330:E332)</f>
        <v>0</v>
      </c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74"/>
      <c r="Z329" s="52"/>
      <c r="AA329" s="82"/>
      <c r="AB329" s="3"/>
      <c r="AC329" s="28">
        <f>SUM(AC330:AC332)</f>
        <v>0</v>
      </c>
      <c r="AD329" s="96">
        <f>SUM(AD330:AD332)</f>
        <v>0</v>
      </c>
      <c r="AE329" s="56"/>
      <c r="AF329" s="13">
        <f>SUM(AF330:AF332)</f>
        <v>0</v>
      </c>
      <c r="AG329" s="13">
        <f>SUM(AG330:AG332)</f>
        <v>0</v>
      </c>
      <c r="AH329" s="174"/>
      <c r="AI329" s="174"/>
      <c r="AJ329" s="174"/>
      <c r="AK329" s="174"/>
      <c r="AL329" s="174"/>
      <c r="AM329" s="174"/>
      <c r="AN329" s="174"/>
      <c r="AO329" s="174"/>
      <c r="AP329" s="174"/>
      <c r="AQ329" s="174"/>
      <c r="AR329" s="174"/>
      <c r="AS329" s="174"/>
      <c r="AT329" s="174"/>
      <c r="AU329" s="174"/>
      <c r="AV329" s="174"/>
      <c r="AW329" s="174"/>
      <c r="AX329" s="174"/>
      <c r="AY329" s="174"/>
      <c r="AZ329" s="174"/>
      <c r="BA329" s="174"/>
      <c r="BB329" s="174"/>
      <c r="BC329" s="174"/>
      <c r="BD329" s="174"/>
      <c r="BE329" s="174"/>
      <c r="BF329" s="174"/>
      <c r="BG329" s="174"/>
      <c r="BH329" s="174"/>
      <c r="BI329" s="174"/>
      <c r="BJ329" s="174"/>
      <c r="BK329" s="174"/>
      <c r="BL329" s="174"/>
      <c r="BM329" s="174"/>
      <c r="BN329" s="174"/>
      <c r="BO329" s="175"/>
    </row>
    <row r="330" spans="1:67" ht="18.75" x14ac:dyDescent="0.25">
      <c r="A330" s="119">
        <v>251</v>
      </c>
      <c r="B330" s="127" t="s">
        <v>387</v>
      </c>
      <c r="C330" s="2"/>
      <c r="D330" s="12">
        <f t="shared" ref="D330:E336" si="107">SUM(F330,H330,J330,L330,N330,P330,R330,T330,V330,X330,Z330)</f>
        <v>0</v>
      </c>
      <c r="E330" s="12">
        <f t="shared" si="100"/>
        <v>0</v>
      </c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73"/>
      <c r="Z330" s="49"/>
      <c r="AA330" s="81"/>
      <c r="AB330" s="66"/>
      <c r="AC330" s="37"/>
      <c r="AD330" s="95"/>
      <c r="AE330" s="55"/>
      <c r="AF330" s="36">
        <f t="shared" si="105"/>
        <v>0</v>
      </c>
      <c r="AG330" s="148">
        <f t="shared" si="105"/>
        <v>0</v>
      </c>
      <c r="AH330" s="164"/>
      <c r="AI330" s="164"/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/>
      <c r="AT330" s="164"/>
      <c r="AU330" s="164"/>
      <c r="AV330" s="164"/>
      <c r="AW330" s="164"/>
      <c r="AX330" s="164"/>
      <c r="AY330" s="164"/>
      <c r="AZ330" s="164"/>
      <c r="BA330" s="164"/>
      <c r="BB330" s="164"/>
      <c r="BC330" s="164"/>
      <c r="BD330" s="164"/>
      <c r="BE330" s="164"/>
      <c r="BF330" s="164"/>
      <c r="BG330" s="164"/>
      <c r="BH330" s="164"/>
      <c r="BI330" s="164"/>
      <c r="BJ330" s="164"/>
      <c r="BK330" s="164"/>
      <c r="BL330" s="164"/>
      <c r="BM330" s="164"/>
      <c r="BN330" s="164"/>
      <c r="BO330" s="165"/>
    </row>
    <row r="331" spans="1:67" ht="18.75" x14ac:dyDescent="0.25">
      <c r="A331" s="119">
        <v>252</v>
      </c>
      <c r="B331" s="127" t="s">
        <v>388</v>
      </c>
      <c r="C331" s="2"/>
      <c r="D331" s="12">
        <f t="shared" si="107"/>
        <v>0</v>
      </c>
      <c r="E331" s="12">
        <f t="shared" si="107"/>
        <v>0</v>
      </c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73"/>
      <c r="Z331" s="49"/>
      <c r="AA331" s="81"/>
      <c r="AB331" s="66"/>
      <c r="AC331" s="37"/>
      <c r="AD331" s="95"/>
      <c r="AE331" s="55"/>
      <c r="AF331" s="36">
        <f t="shared" si="105"/>
        <v>0</v>
      </c>
      <c r="AG331" s="148">
        <f t="shared" si="105"/>
        <v>0</v>
      </c>
      <c r="AH331" s="164"/>
      <c r="AI331" s="164"/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  <c r="AU331" s="164"/>
      <c r="AV331" s="164"/>
      <c r="AW331" s="164"/>
      <c r="AX331" s="164"/>
      <c r="AY331" s="164"/>
      <c r="AZ331" s="164"/>
      <c r="BA331" s="164"/>
      <c r="BB331" s="164"/>
      <c r="BC331" s="164"/>
      <c r="BD331" s="164"/>
      <c r="BE331" s="164"/>
      <c r="BF331" s="164"/>
      <c r="BG331" s="164"/>
      <c r="BH331" s="164"/>
      <c r="BI331" s="164"/>
      <c r="BJ331" s="164"/>
      <c r="BK331" s="164"/>
      <c r="BL331" s="164"/>
      <c r="BM331" s="164"/>
      <c r="BN331" s="164"/>
      <c r="BO331" s="165"/>
    </row>
    <row r="332" spans="1:67" ht="18.75" x14ac:dyDescent="0.25">
      <c r="A332" s="119">
        <v>253</v>
      </c>
      <c r="B332" s="127" t="s">
        <v>389</v>
      </c>
      <c r="C332" s="2"/>
      <c r="D332" s="12">
        <f t="shared" si="107"/>
        <v>0</v>
      </c>
      <c r="E332" s="12">
        <f t="shared" si="107"/>
        <v>0</v>
      </c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73"/>
      <c r="Z332" s="49"/>
      <c r="AA332" s="81"/>
      <c r="AB332" s="66"/>
      <c r="AC332" s="37"/>
      <c r="AD332" s="95"/>
      <c r="AE332" s="55"/>
      <c r="AF332" s="36">
        <f t="shared" si="105"/>
        <v>0</v>
      </c>
      <c r="AG332" s="148">
        <f t="shared" si="105"/>
        <v>0</v>
      </c>
      <c r="AH332" s="164"/>
      <c r="AI332" s="164"/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  <c r="AU332" s="164"/>
      <c r="AV332" s="164"/>
      <c r="AW332" s="164"/>
      <c r="AX332" s="164"/>
      <c r="AY332" s="164"/>
      <c r="AZ332" s="164"/>
      <c r="BA332" s="164"/>
      <c r="BB332" s="164"/>
      <c r="BC332" s="164"/>
      <c r="BD332" s="164"/>
      <c r="BE332" s="164"/>
      <c r="BF332" s="164"/>
      <c r="BG332" s="164"/>
      <c r="BH332" s="164"/>
      <c r="BI332" s="164"/>
      <c r="BJ332" s="164"/>
      <c r="BK332" s="164"/>
      <c r="BL332" s="164"/>
      <c r="BM332" s="164"/>
      <c r="BN332" s="164"/>
      <c r="BO332" s="165"/>
    </row>
    <row r="333" spans="1:67" ht="18.75" x14ac:dyDescent="0.25">
      <c r="A333" s="121"/>
      <c r="B333" s="129" t="s">
        <v>63</v>
      </c>
      <c r="C333" s="3"/>
      <c r="D333" s="13">
        <f>SUM(D334:D336)</f>
        <v>0</v>
      </c>
      <c r="E333" s="13">
        <f>SUM(E334:E336)</f>
        <v>0</v>
      </c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74"/>
      <c r="Z333" s="52"/>
      <c r="AA333" s="82"/>
      <c r="AB333" s="3"/>
      <c r="AC333" s="28">
        <f>SUM(AC334:AC336)</f>
        <v>0</v>
      </c>
      <c r="AD333" s="96">
        <f>SUM(AD334:AD336)</f>
        <v>0</v>
      </c>
      <c r="AE333" s="56"/>
      <c r="AF333" s="13">
        <f>SUM(AF334:AF336)</f>
        <v>0</v>
      </c>
      <c r="AG333" s="13">
        <f>SUM(AG334:AG336)</f>
        <v>0</v>
      </c>
      <c r="AH333" s="174"/>
      <c r="AI333" s="174"/>
      <c r="AJ333" s="174"/>
      <c r="AK333" s="174"/>
      <c r="AL333" s="174"/>
      <c r="AM333" s="174"/>
      <c r="AN333" s="174"/>
      <c r="AO333" s="174"/>
      <c r="AP333" s="174"/>
      <c r="AQ333" s="174"/>
      <c r="AR333" s="174"/>
      <c r="AS333" s="174"/>
      <c r="AT333" s="174"/>
      <c r="AU333" s="174"/>
      <c r="AV333" s="174"/>
      <c r="AW333" s="174"/>
      <c r="AX333" s="174"/>
      <c r="AY333" s="174"/>
      <c r="AZ333" s="174"/>
      <c r="BA333" s="174"/>
      <c r="BB333" s="174"/>
      <c r="BC333" s="174"/>
      <c r="BD333" s="174"/>
      <c r="BE333" s="174"/>
      <c r="BF333" s="174"/>
      <c r="BG333" s="174"/>
      <c r="BH333" s="174"/>
      <c r="BI333" s="174"/>
      <c r="BJ333" s="174"/>
      <c r="BK333" s="174"/>
      <c r="BL333" s="174"/>
      <c r="BM333" s="174"/>
      <c r="BN333" s="174"/>
      <c r="BO333" s="175"/>
    </row>
    <row r="334" spans="1:67" ht="18.75" x14ac:dyDescent="0.25">
      <c r="A334" s="119">
        <v>254</v>
      </c>
      <c r="B334" s="127" t="s">
        <v>384</v>
      </c>
      <c r="C334" s="2"/>
      <c r="D334" s="12">
        <f t="shared" ref="D334:E415" si="108">SUM(F334,H334,J334,L334,N334,P334,R334,T334,V334,X334,Z334)</f>
        <v>0</v>
      </c>
      <c r="E334" s="12">
        <f t="shared" si="107"/>
        <v>0</v>
      </c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73"/>
      <c r="Z334" s="49"/>
      <c r="AA334" s="81"/>
      <c r="AB334" s="2"/>
      <c r="AC334" s="27"/>
      <c r="AD334" s="97"/>
      <c r="AE334" s="57"/>
      <c r="AF334" s="12">
        <f t="shared" si="105"/>
        <v>0</v>
      </c>
      <c r="AG334" s="153">
        <f t="shared" si="105"/>
        <v>0</v>
      </c>
      <c r="AH334" s="164"/>
      <c r="AI334" s="164"/>
      <c r="AJ334" s="164"/>
      <c r="AK334" s="164"/>
      <c r="AL334" s="164"/>
      <c r="AM334" s="164"/>
      <c r="AN334" s="164"/>
      <c r="AO334" s="164"/>
      <c r="AP334" s="164"/>
      <c r="AQ334" s="164"/>
      <c r="AR334" s="164"/>
      <c r="AS334" s="164"/>
      <c r="AT334" s="164"/>
      <c r="AU334" s="164"/>
      <c r="AV334" s="164"/>
      <c r="AW334" s="164"/>
      <c r="AX334" s="164"/>
      <c r="AY334" s="164"/>
      <c r="AZ334" s="164"/>
      <c r="BA334" s="164"/>
      <c r="BB334" s="164"/>
      <c r="BC334" s="164"/>
      <c r="BD334" s="164"/>
      <c r="BE334" s="164"/>
      <c r="BF334" s="164"/>
      <c r="BG334" s="164"/>
      <c r="BH334" s="164"/>
      <c r="BI334" s="164"/>
      <c r="BJ334" s="164"/>
      <c r="BK334" s="164"/>
      <c r="BL334" s="164"/>
      <c r="BM334" s="164"/>
      <c r="BN334" s="164"/>
      <c r="BO334" s="165"/>
    </row>
    <row r="335" spans="1:67" ht="18.75" x14ac:dyDescent="0.25">
      <c r="A335" s="119">
        <v>255</v>
      </c>
      <c r="B335" s="127" t="s">
        <v>385</v>
      </c>
      <c r="C335" s="2"/>
      <c r="D335" s="12">
        <f t="shared" si="108"/>
        <v>0</v>
      </c>
      <c r="E335" s="12">
        <f t="shared" si="107"/>
        <v>0</v>
      </c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73"/>
      <c r="Z335" s="49"/>
      <c r="AA335" s="81"/>
      <c r="AB335" s="2"/>
      <c r="AC335" s="27"/>
      <c r="AD335" s="97"/>
      <c r="AE335" s="57"/>
      <c r="AF335" s="12">
        <f t="shared" si="105"/>
        <v>0</v>
      </c>
      <c r="AG335" s="153">
        <f t="shared" si="105"/>
        <v>0</v>
      </c>
      <c r="AH335" s="164"/>
      <c r="AI335" s="164"/>
      <c r="AJ335" s="164"/>
      <c r="AK335" s="164"/>
      <c r="AL335" s="164"/>
      <c r="AM335" s="164"/>
      <c r="AN335" s="164"/>
      <c r="AO335" s="164"/>
      <c r="AP335" s="164"/>
      <c r="AQ335" s="164"/>
      <c r="AR335" s="164"/>
      <c r="AS335" s="164"/>
      <c r="AT335" s="164"/>
      <c r="AU335" s="164"/>
      <c r="AV335" s="164"/>
      <c r="AW335" s="164"/>
      <c r="AX335" s="164"/>
      <c r="AY335" s="164"/>
      <c r="AZ335" s="164"/>
      <c r="BA335" s="164"/>
      <c r="BB335" s="164"/>
      <c r="BC335" s="164"/>
      <c r="BD335" s="164"/>
      <c r="BE335" s="164"/>
      <c r="BF335" s="164"/>
      <c r="BG335" s="164"/>
      <c r="BH335" s="164"/>
      <c r="BI335" s="164"/>
      <c r="BJ335" s="164"/>
      <c r="BK335" s="164"/>
      <c r="BL335" s="164"/>
      <c r="BM335" s="164"/>
      <c r="BN335" s="164"/>
      <c r="BO335" s="165"/>
    </row>
    <row r="336" spans="1:67" ht="18.75" x14ac:dyDescent="0.25">
      <c r="A336" s="119">
        <v>256</v>
      </c>
      <c r="B336" s="127" t="s">
        <v>386</v>
      </c>
      <c r="C336" s="2"/>
      <c r="D336" s="12">
        <f t="shared" si="108"/>
        <v>0</v>
      </c>
      <c r="E336" s="12">
        <f t="shared" si="107"/>
        <v>0</v>
      </c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73"/>
      <c r="Z336" s="49"/>
      <c r="AA336" s="81"/>
      <c r="AB336" s="2"/>
      <c r="AC336" s="27"/>
      <c r="AD336" s="97"/>
      <c r="AE336" s="57"/>
      <c r="AF336" s="12">
        <f t="shared" si="105"/>
        <v>0</v>
      </c>
      <c r="AG336" s="153">
        <f t="shared" si="105"/>
        <v>0</v>
      </c>
      <c r="AH336" s="164"/>
      <c r="AI336" s="164"/>
      <c r="AJ336" s="164"/>
      <c r="AK336" s="164"/>
      <c r="AL336" s="164"/>
      <c r="AM336" s="164"/>
      <c r="AN336" s="164"/>
      <c r="AO336" s="164"/>
      <c r="AP336" s="164"/>
      <c r="AQ336" s="164"/>
      <c r="AR336" s="164"/>
      <c r="AS336" s="164"/>
      <c r="AT336" s="164"/>
      <c r="AU336" s="164"/>
      <c r="AV336" s="164"/>
      <c r="AW336" s="164"/>
      <c r="AX336" s="164"/>
      <c r="AY336" s="164"/>
      <c r="AZ336" s="164"/>
      <c r="BA336" s="164"/>
      <c r="BB336" s="164"/>
      <c r="BC336" s="164"/>
      <c r="BD336" s="164"/>
      <c r="BE336" s="164"/>
      <c r="BF336" s="164"/>
      <c r="BG336" s="164"/>
      <c r="BH336" s="164"/>
      <c r="BI336" s="164"/>
      <c r="BJ336" s="164"/>
      <c r="BK336" s="164"/>
      <c r="BL336" s="164"/>
      <c r="BM336" s="164"/>
      <c r="BN336" s="164"/>
      <c r="BO336" s="165"/>
    </row>
    <row r="337" spans="1:67" ht="18.75" x14ac:dyDescent="0.25">
      <c r="A337" s="121"/>
      <c r="B337" s="129" t="s">
        <v>64</v>
      </c>
      <c r="C337" s="3"/>
      <c r="D337" s="13">
        <f>SUM(D338:D340)</f>
        <v>0</v>
      </c>
      <c r="E337" s="13">
        <f>SUM(E338:E340)</f>
        <v>0</v>
      </c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74"/>
      <c r="Z337" s="52"/>
      <c r="AA337" s="82"/>
      <c r="AB337" s="3"/>
      <c r="AC337" s="28">
        <f>SUM(AC338:AC340)</f>
        <v>0</v>
      </c>
      <c r="AD337" s="96">
        <f>SUM(AD338:AD340)</f>
        <v>0</v>
      </c>
      <c r="AE337" s="56"/>
      <c r="AF337" s="13">
        <f>SUM(AF338:AF340)</f>
        <v>0</v>
      </c>
      <c r="AG337" s="13">
        <f>SUM(AG338:AG340)</f>
        <v>0</v>
      </c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8"/>
    </row>
    <row r="338" spans="1:67" ht="18.75" x14ac:dyDescent="0.25">
      <c r="A338" s="119">
        <v>257</v>
      </c>
      <c r="B338" s="127" t="s">
        <v>381</v>
      </c>
      <c r="C338" s="2"/>
      <c r="D338" s="12">
        <f t="shared" si="108"/>
        <v>0</v>
      </c>
      <c r="E338" s="12">
        <f t="shared" si="108"/>
        <v>0</v>
      </c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73"/>
      <c r="Z338" s="49"/>
      <c r="AA338" s="81"/>
      <c r="AB338" s="66"/>
      <c r="AC338" s="37"/>
      <c r="AD338" s="95"/>
      <c r="AE338" s="55"/>
      <c r="AF338" s="36">
        <f t="shared" si="105"/>
        <v>0</v>
      </c>
      <c r="AG338" s="148">
        <f t="shared" si="105"/>
        <v>0</v>
      </c>
      <c r="AH338" s="164"/>
      <c r="AI338" s="164"/>
      <c r="AJ338" s="164"/>
      <c r="AK338" s="164"/>
      <c r="AL338" s="164"/>
      <c r="AM338" s="164"/>
      <c r="AN338" s="164"/>
      <c r="AO338" s="164"/>
      <c r="AP338" s="164"/>
      <c r="AQ338" s="164"/>
      <c r="AR338" s="164"/>
      <c r="AS338" s="164"/>
      <c r="AT338" s="164"/>
      <c r="AU338" s="164"/>
      <c r="AV338" s="164"/>
      <c r="AW338" s="164"/>
      <c r="AX338" s="164"/>
      <c r="AY338" s="164"/>
      <c r="AZ338" s="164"/>
      <c r="BA338" s="164"/>
      <c r="BB338" s="164"/>
      <c r="BC338" s="164"/>
      <c r="BD338" s="164"/>
      <c r="BE338" s="164"/>
      <c r="BF338" s="164"/>
      <c r="BG338" s="164"/>
      <c r="BH338" s="164"/>
      <c r="BI338" s="164"/>
      <c r="BJ338" s="164"/>
      <c r="BK338" s="164"/>
      <c r="BL338" s="164"/>
      <c r="BM338" s="164"/>
      <c r="BN338" s="164"/>
      <c r="BO338" s="165"/>
    </row>
    <row r="339" spans="1:67" s="10" customFormat="1" ht="30" customHeight="1" x14ac:dyDescent="0.25">
      <c r="A339" s="119">
        <v>258</v>
      </c>
      <c r="B339" s="127" t="s">
        <v>382</v>
      </c>
      <c r="C339" s="2"/>
      <c r="D339" s="12">
        <f t="shared" si="108"/>
        <v>0</v>
      </c>
      <c r="E339" s="12">
        <f t="shared" si="108"/>
        <v>0</v>
      </c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73"/>
      <c r="Z339" s="49"/>
      <c r="AA339" s="81"/>
      <c r="AB339" s="66"/>
      <c r="AC339" s="37"/>
      <c r="AD339" s="95"/>
      <c r="AE339" s="55"/>
      <c r="AF339" s="12">
        <f t="shared" si="105"/>
        <v>0</v>
      </c>
      <c r="AG339" s="153">
        <f t="shared" si="105"/>
        <v>0</v>
      </c>
      <c r="AH339" s="164"/>
      <c r="AI339" s="164"/>
      <c r="AJ339" s="164"/>
      <c r="AK339" s="164"/>
      <c r="AL339" s="164"/>
      <c r="AM339" s="164"/>
      <c r="AN339" s="164"/>
      <c r="AO339" s="164"/>
      <c r="AP339" s="164"/>
      <c r="AQ339" s="164"/>
      <c r="AR339" s="164"/>
      <c r="AS339" s="164"/>
      <c r="AT339" s="164"/>
      <c r="AU339" s="164"/>
      <c r="AV339" s="164"/>
      <c r="AW339" s="164"/>
      <c r="AX339" s="164"/>
      <c r="AY339" s="164"/>
      <c r="AZ339" s="164"/>
      <c r="BA339" s="164"/>
      <c r="BB339" s="164"/>
      <c r="BC339" s="164"/>
      <c r="BD339" s="164"/>
      <c r="BE339" s="164"/>
      <c r="BF339" s="164"/>
      <c r="BG339" s="164"/>
      <c r="BH339" s="164"/>
      <c r="BI339" s="164"/>
      <c r="BJ339" s="164"/>
      <c r="BK339" s="164"/>
      <c r="BL339" s="164"/>
      <c r="BM339" s="164"/>
      <c r="BN339" s="164"/>
      <c r="BO339" s="165"/>
    </row>
    <row r="340" spans="1:67" ht="18.75" x14ac:dyDescent="0.25">
      <c r="A340" s="119">
        <v>259</v>
      </c>
      <c r="B340" s="127" t="s">
        <v>383</v>
      </c>
      <c r="C340" s="2"/>
      <c r="D340" s="12">
        <f t="shared" si="108"/>
        <v>0</v>
      </c>
      <c r="E340" s="12">
        <f t="shared" si="108"/>
        <v>0</v>
      </c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73"/>
      <c r="Z340" s="49"/>
      <c r="AA340" s="81"/>
      <c r="AB340" s="2"/>
      <c r="AC340" s="27"/>
      <c r="AD340" s="97"/>
      <c r="AE340" s="57"/>
      <c r="AF340" s="12">
        <f t="shared" si="105"/>
        <v>0</v>
      </c>
      <c r="AG340" s="153">
        <f t="shared" si="105"/>
        <v>0</v>
      </c>
      <c r="AH340" s="164"/>
      <c r="AI340" s="164"/>
      <c r="AJ340" s="164"/>
      <c r="AK340" s="164"/>
      <c r="AL340" s="164"/>
      <c r="AM340" s="164"/>
      <c r="AN340" s="164"/>
      <c r="AO340" s="164"/>
      <c r="AP340" s="164"/>
      <c r="AQ340" s="164"/>
      <c r="AR340" s="164"/>
      <c r="AS340" s="164"/>
      <c r="AT340" s="164"/>
      <c r="AU340" s="164"/>
      <c r="AV340" s="164"/>
      <c r="AW340" s="164"/>
      <c r="AX340" s="164"/>
      <c r="AY340" s="164"/>
      <c r="AZ340" s="164"/>
      <c r="BA340" s="164"/>
      <c r="BB340" s="164"/>
      <c r="BC340" s="164"/>
      <c r="BD340" s="164"/>
      <c r="BE340" s="164"/>
      <c r="BF340" s="164"/>
      <c r="BG340" s="164"/>
      <c r="BH340" s="164"/>
      <c r="BI340" s="164"/>
      <c r="BJ340" s="164"/>
      <c r="BK340" s="164"/>
      <c r="BL340" s="164"/>
      <c r="BM340" s="164"/>
      <c r="BN340" s="164"/>
      <c r="BO340" s="165"/>
    </row>
    <row r="341" spans="1:67" ht="18.75" x14ac:dyDescent="0.25">
      <c r="A341" s="122"/>
      <c r="B341" s="131" t="s">
        <v>408</v>
      </c>
      <c r="C341" s="4"/>
      <c r="D341" s="14">
        <f>SUM(D342,D343,D348,D353,D357,D359)</f>
        <v>0</v>
      </c>
      <c r="E341" s="14">
        <f>SUM(E342,E343,E348,E353,E357,E359)</f>
        <v>0</v>
      </c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75"/>
      <c r="Z341" s="51"/>
      <c r="AA341" s="83"/>
      <c r="AB341" s="4"/>
      <c r="AC341" s="29">
        <f>SUM(AC342,AC343,AC348,AC353,AC357,AC359)</f>
        <v>0</v>
      </c>
      <c r="AD341" s="99">
        <f>SUM(AD342,AD343,AD348,AD353,AD357,AD359)</f>
        <v>0</v>
      </c>
      <c r="AE341" s="59"/>
      <c r="AF341" s="14">
        <f>SUM(AF342,AF343,AF348,AF353,AF357,AF359)</f>
        <v>0</v>
      </c>
      <c r="AG341" s="14">
        <f>SUM(AG342,AG343,AG348,AG353,AG357,AG359)</f>
        <v>0</v>
      </c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  <c r="BM341" s="169"/>
      <c r="BN341" s="169"/>
      <c r="BO341" s="170"/>
    </row>
    <row r="342" spans="1:67" ht="18.75" x14ac:dyDescent="0.25">
      <c r="A342" s="119">
        <v>260</v>
      </c>
      <c r="B342" s="127" t="s">
        <v>409</v>
      </c>
      <c r="C342" s="66"/>
      <c r="D342" s="12">
        <f t="shared" si="108"/>
        <v>0</v>
      </c>
      <c r="E342" s="12">
        <f t="shared" si="108"/>
        <v>0</v>
      </c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73"/>
      <c r="Z342" s="49"/>
      <c r="AA342" s="81"/>
      <c r="AB342" s="98"/>
      <c r="AC342" s="37"/>
      <c r="AD342" s="95"/>
      <c r="AE342" s="55"/>
      <c r="AF342" s="36">
        <f t="shared" si="105"/>
        <v>0</v>
      </c>
      <c r="AG342" s="148">
        <f t="shared" si="105"/>
        <v>0</v>
      </c>
      <c r="AH342" s="164"/>
      <c r="AI342" s="164"/>
      <c r="AJ342" s="164"/>
      <c r="AK342" s="164"/>
      <c r="AL342" s="164"/>
      <c r="AM342" s="164"/>
      <c r="AN342" s="164"/>
      <c r="AO342" s="164"/>
      <c r="AP342" s="164"/>
      <c r="AQ342" s="164"/>
      <c r="AR342" s="164"/>
      <c r="AS342" s="164"/>
      <c r="AT342" s="164"/>
      <c r="AU342" s="164"/>
      <c r="AV342" s="164"/>
      <c r="AW342" s="164"/>
      <c r="AX342" s="164"/>
      <c r="AY342" s="164"/>
      <c r="AZ342" s="164"/>
      <c r="BA342" s="164"/>
      <c r="BB342" s="164"/>
      <c r="BC342" s="164"/>
      <c r="BD342" s="164"/>
      <c r="BE342" s="164"/>
      <c r="BF342" s="164"/>
      <c r="BG342" s="164"/>
      <c r="BH342" s="164"/>
      <c r="BI342" s="164"/>
      <c r="BJ342" s="164"/>
      <c r="BK342" s="164"/>
      <c r="BL342" s="164"/>
      <c r="BM342" s="164"/>
      <c r="BN342" s="164"/>
      <c r="BO342" s="165"/>
    </row>
    <row r="343" spans="1:67" ht="18.75" x14ac:dyDescent="0.25">
      <c r="A343" s="124"/>
      <c r="B343" s="135" t="s">
        <v>65</v>
      </c>
      <c r="C343" s="5"/>
      <c r="D343" s="15">
        <f>SUM(D344:D347)</f>
        <v>0</v>
      </c>
      <c r="E343" s="15">
        <f>SUM(E344:E347)</f>
        <v>0</v>
      </c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74"/>
      <c r="Z343" s="52"/>
      <c r="AA343" s="82"/>
      <c r="AB343" s="5"/>
      <c r="AC343" s="33">
        <f>SUM(AC344:AC347)</f>
        <v>0</v>
      </c>
      <c r="AD343" s="113">
        <f>SUM(AD344:AD347)</f>
        <v>0</v>
      </c>
      <c r="AE343" s="63"/>
      <c r="AF343" s="15">
        <f>SUM(AF344:AF347)</f>
        <v>0</v>
      </c>
      <c r="AG343" s="15">
        <f>SUM(AG344:AG347)</f>
        <v>0</v>
      </c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8"/>
    </row>
    <row r="344" spans="1:67" ht="18.75" x14ac:dyDescent="0.25">
      <c r="A344" s="119">
        <v>261</v>
      </c>
      <c r="B344" s="127" t="s">
        <v>411</v>
      </c>
      <c r="C344" s="66"/>
      <c r="D344" s="44">
        <f t="shared" si="108"/>
        <v>0</v>
      </c>
      <c r="E344" s="44">
        <f t="shared" si="108"/>
        <v>0</v>
      </c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73"/>
      <c r="Z344" s="49"/>
      <c r="AA344" s="81"/>
      <c r="AB344" s="66"/>
      <c r="AC344" s="40"/>
      <c r="AD344" s="102"/>
      <c r="AE344" s="55"/>
      <c r="AF344" s="36">
        <f t="shared" si="105"/>
        <v>0</v>
      </c>
      <c r="AG344" s="148">
        <f t="shared" si="105"/>
        <v>0</v>
      </c>
      <c r="AH344" s="164"/>
      <c r="AI344" s="164"/>
      <c r="AJ344" s="164"/>
      <c r="AK344" s="164"/>
      <c r="AL344" s="164"/>
      <c r="AM344" s="164"/>
      <c r="AN344" s="164"/>
      <c r="AO344" s="164"/>
      <c r="AP344" s="164"/>
      <c r="AQ344" s="164"/>
      <c r="AR344" s="164"/>
      <c r="AS344" s="164"/>
      <c r="AT344" s="164"/>
      <c r="AU344" s="164"/>
      <c r="AV344" s="164"/>
      <c r="AW344" s="164"/>
      <c r="AX344" s="164"/>
      <c r="AY344" s="164"/>
      <c r="AZ344" s="164"/>
      <c r="BA344" s="164"/>
      <c r="BB344" s="164"/>
      <c r="BC344" s="164"/>
      <c r="BD344" s="164"/>
      <c r="BE344" s="164"/>
      <c r="BF344" s="164"/>
      <c r="BG344" s="164"/>
      <c r="BH344" s="164"/>
      <c r="BI344" s="164"/>
      <c r="BJ344" s="164"/>
      <c r="BK344" s="164"/>
      <c r="BL344" s="164"/>
      <c r="BM344" s="164"/>
      <c r="BN344" s="164"/>
      <c r="BO344" s="165"/>
    </row>
    <row r="345" spans="1:67" ht="18.75" x14ac:dyDescent="0.25">
      <c r="A345" s="119">
        <v>262</v>
      </c>
      <c r="B345" s="127" t="s">
        <v>412</v>
      </c>
      <c r="C345" s="66"/>
      <c r="D345" s="44">
        <f t="shared" si="108"/>
        <v>0</v>
      </c>
      <c r="E345" s="44">
        <f t="shared" si="108"/>
        <v>0</v>
      </c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73"/>
      <c r="Z345" s="49"/>
      <c r="AA345" s="81"/>
      <c r="AB345" s="66"/>
      <c r="AC345" s="40"/>
      <c r="AD345" s="102"/>
      <c r="AE345" s="55"/>
      <c r="AF345" s="36">
        <f t="shared" si="105"/>
        <v>0</v>
      </c>
      <c r="AG345" s="148">
        <f t="shared" si="105"/>
        <v>0</v>
      </c>
      <c r="AH345" s="164"/>
      <c r="AI345" s="164"/>
      <c r="AJ345" s="164"/>
      <c r="AK345" s="164"/>
      <c r="AL345" s="164"/>
      <c r="AM345" s="164"/>
      <c r="AN345" s="164"/>
      <c r="AO345" s="164"/>
      <c r="AP345" s="164"/>
      <c r="AQ345" s="164"/>
      <c r="AR345" s="164"/>
      <c r="AS345" s="164"/>
      <c r="AT345" s="164"/>
      <c r="AU345" s="164"/>
      <c r="AV345" s="164"/>
      <c r="AW345" s="164"/>
      <c r="AX345" s="164"/>
      <c r="AY345" s="164"/>
      <c r="AZ345" s="164"/>
      <c r="BA345" s="164"/>
      <c r="BB345" s="164"/>
      <c r="BC345" s="164"/>
      <c r="BD345" s="164"/>
      <c r="BE345" s="164"/>
      <c r="BF345" s="164"/>
      <c r="BG345" s="164"/>
      <c r="BH345" s="164"/>
      <c r="BI345" s="164"/>
      <c r="BJ345" s="164"/>
      <c r="BK345" s="164"/>
      <c r="BL345" s="164"/>
      <c r="BM345" s="164"/>
      <c r="BN345" s="164"/>
      <c r="BO345" s="165"/>
    </row>
    <row r="346" spans="1:67" ht="18.75" x14ac:dyDescent="0.25">
      <c r="A346" s="119">
        <v>263</v>
      </c>
      <c r="B346" s="127" t="s">
        <v>413</v>
      </c>
      <c r="C346" s="66"/>
      <c r="D346" s="44">
        <f t="shared" si="108"/>
        <v>0</v>
      </c>
      <c r="E346" s="44">
        <f t="shared" si="108"/>
        <v>0</v>
      </c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73"/>
      <c r="Z346" s="49"/>
      <c r="AA346" s="81"/>
      <c r="AB346" s="98"/>
      <c r="AC346" s="40"/>
      <c r="AD346" s="102"/>
      <c r="AE346" s="55"/>
      <c r="AF346" s="36">
        <f t="shared" si="105"/>
        <v>0</v>
      </c>
      <c r="AG346" s="148">
        <f t="shared" si="105"/>
        <v>0</v>
      </c>
      <c r="AH346" s="164"/>
      <c r="AI346" s="164"/>
      <c r="AJ346" s="164"/>
      <c r="AK346" s="164"/>
      <c r="AL346" s="164"/>
      <c r="AM346" s="164"/>
      <c r="AN346" s="164"/>
      <c r="AO346" s="164"/>
      <c r="AP346" s="164"/>
      <c r="AQ346" s="164"/>
      <c r="AR346" s="164"/>
      <c r="AS346" s="164"/>
      <c r="AT346" s="164"/>
      <c r="AU346" s="164"/>
      <c r="AV346" s="164"/>
      <c r="AW346" s="164"/>
      <c r="AX346" s="164"/>
      <c r="AY346" s="164"/>
      <c r="AZ346" s="164"/>
      <c r="BA346" s="164"/>
      <c r="BB346" s="164"/>
      <c r="BC346" s="164"/>
      <c r="BD346" s="164"/>
      <c r="BE346" s="164"/>
      <c r="BF346" s="164"/>
      <c r="BG346" s="164"/>
      <c r="BH346" s="164"/>
      <c r="BI346" s="164"/>
      <c r="BJ346" s="164"/>
      <c r="BK346" s="164"/>
      <c r="BL346" s="164"/>
      <c r="BM346" s="164"/>
      <c r="BN346" s="164"/>
      <c r="BO346" s="165"/>
    </row>
    <row r="347" spans="1:67" ht="18.75" x14ac:dyDescent="0.25">
      <c r="A347" s="119">
        <v>264</v>
      </c>
      <c r="B347" s="127" t="s">
        <v>410</v>
      </c>
      <c r="C347" s="68"/>
      <c r="D347" s="19">
        <f t="shared" si="108"/>
        <v>0</v>
      </c>
      <c r="E347" s="19">
        <f t="shared" si="108"/>
        <v>0</v>
      </c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73"/>
      <c r="Z347" s="49"/>
      <c r="AA347" s="81"/>
      <c r="AB347" s="68"/>
      <c r="AC347" s="30"/>
      <c r="AD347" s="112"/>
      <c r="AE347" s="21"/>
      <c r="AF347" s="12">
        <f t="shared" si="105"/>
        <v>0</v>
      </c>
      <c r="AG347" s="153">
        <f t="shared" si="105"/>
        <v>0</v>
      </c>
      <c r="AH347" s="164"/>
      <c r="AI347" s="164"/>
      <c r="AJ347" s="164"/>
      <c r="AK347" s="164"/>
      <c r="AL347" s="164"/>
      <c r="AM347" s="164"/>
      <c r="AN347" s="164"/>
      <c r="AO347" s="164"/>
      <c r="AP347" s="164"/>
      <c r="AQ347" s="164"/>
      <c r="AR347" s="164"/>
      <c r="AS347" s="164"/>
      <c r="AT347" s="164"/>
      <c r="AU347" s="164"/>
      <c r="AV347" s="164"/>
      <c r="AW347" s="164"/>
      <c r="AX347" s="164"/>
      <c r="AY347" s="164"/>
      <c r="AZ347" s="164"/>
      <c r="BA347" s="164"/>
      <c r="BB347" s="164"/>
      <c r="BC347" s="164"/>
      <c r="BD347" s="164"/>
      <c r="BE347" s="164"/>
      <c r="BF347" s="164"/>
      <c r="BG347" s="164"/>
      <c r="BH347" s="164"/>
      <c r="BI347" s="164"/>
      <c r="BJ347" s="164"/>
      <c r="BK347" s="164"/>
      <c r="BL347" s="164"/>
      <c r="BM347" s="164"/>
      <c r="BN347" s="164"/>
      <c r="BO347" s="165"/>
    </row>
    <row r="348" spans="1:67" ht="18.75" x14ac:dyDescent="0.25">
      <c r="A348" s="124"/>
      <c r="B348" s="135" t="s">
        <v>66</v>
      </c>
      <c r="C348" s="71"/>
      <c r="D348" s="16">
        <f>SUM(D349:D352)</f>
        <v>0</v>
      </c>
      <c r="E348" s="16">
        <f>SUM(E349:E352)</f>
        <v>0</v>
      </c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74"/>
      <c r="Z348" s="52"/>
      <c r="AA348" s="82"/>
      <c r="AB348" s="71"/>
      <c r="AC348" s="34">
        <f>SUM(AC349:AC352)</f>
        <v>0</v>
      </c>
      <c r="AD348" s="114">
        <f>SUM(AD349:AD352)</f>
        <v>0</v>
      </c>
      <c r="AE348" s="64"/>
      <c r="AF348" s="15">
        <f>SUM(AF349:AF352)</f>
        <v>0</v>
      </c>
      <c r="AG348" s="15">
        <f>SUM(AG349:AG352)</f>
        <v>0</v>
      </c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8"/>
    </row>
    <row r="349" spans="1:67" ht="18.75" x14ac:dyDescent="0.25">
      <c r="A349" s="119">
        <v>265</v>
      </c>
      <c r="B349" s="127" t="s">
        <v>414</v>
      </c>
      <c r="C349" s="2"/>
      <c r="D349" s="12">
        <f t="shared" si="108"/>
        <v>0</v>
      </c>
      <c r="E349" s="12">
        <f t="shared" si="108"/>
        <v>0</v>
      </c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73"/>
      <c r="Z349" s="49"/>
      <c r="AA349" s="81"/>
      <c r="AB349" s="2"/>
      <c r="AC349" s="27"/>
      <c r="AD349" s="97"/>
      <c r="AE349" s="57"/>
      <c r="AF349" s="12">
        <f t="shared" si="105"/>
        <v>0</v>
      </c>
      <c r="AG349" s="153">
        <f t="shared" si="105"/>
        <v>0</v>
      </c>
      <c r="AH349" s="164"/>
      <c r="AI349" s="164"/>
      <c r="AJ349" s="164"/>
      <c r="AK349" s="164"/>
      <c r="AL349" s="164"/>
      <c r="AM349" s="164"/>
      <c r="AN349" s="164"/>
      <c r="AO349" s="164"/>
      <c r="AP349" s="164"/>
      <c r="AQ349" s="164"/>
      <c r="AR349" s="164"/>
      <c r="AS349" s="164"/>
      <c r="AT349" s="164"/>
      <c r="AU349" s="164"/>
      <c r="AV349" s="164"/>
      <c r="AW349" s="164"/>
      <c r="AX349" s="164"/>
      <c r="AY349" s="164"/>
      <c r="AZ349" s="164"/>
      <c r="BA349" s="164"/>
      <c r="BB349" s="164"/>
      <c r="BC349" s="164"/>
      <c r="BD349" s="164"/>
      <c r="BE349" s="164"/>
      <c r="BF349" s="164"/>
      <c r="BG349" s="164"/>
      <c r="BH349" s="164"/>
      <c r="BI349" s="164"/>
      <c r="BJ349" s="164"/>
      <c r="BK349" s="164"/>
      <c r="BL349" s="164"/>
      <c r="BM349" s="164"/>
      <c r="BN349" s="164"/>
      <c r="BO349" s="165"/>
    </row>
    <row r="350" spans="1:67" ht="18.75" x14ac:dyDescent="0.25">
      <c r="A350" s="119">
        <v>266</v>
      </c>
      <c r="B350" s="127" t="s">
        <v>415</v>
      </c>
      <c r="C350" s="2"/>
      <c r="D350" s="12">
        <f t="shared" si="108"/>
        <v>0</v>
      </c>
      <c r="E350" s="12">
        <f t="shared" si="108"/>
        <v>0</v>
      </c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73"/>
      <c r="Z350" s="49"/>
      <c r="AA350" s="81"/>
      <c r="AB350" s="2"/>
      <c r="AC350" s="27"/>
      <c r="AD350" s="97"/>
      <c r="AE350" s="57"/>
      <c r="AF350" s="12">
        <f t="shared" si="105"/>
        <v>0</v>
      </c>
      <c r="AG350" s="153">
        <f t="shared" si="105"/>
        <v>0</v>
      </c>
      <c r="AH350" s="164"/>
      <c r="AI350" s="164"/>
      <c r="AJ350" s="164"/>
      <c r="AK350" s="164"/>
      <c r="AL350" s="164"/>
      <c r="AM350" s="164"/>
      <c r="AN350" s="164"/>
      <c r="AO350" s="164"/>
      <c r="AP350" s="164"/>
      <c r="AQ350" s="164"/>
      <c r="AR350" s="164"/>
      <c r="AS350" s="164"/>
      <c r="AT350" s="164"/>
      <c r="AU350" s="164"/>
      <c r="AV350" s="164"/>
      <c r="AW350" s="164"/>
      <c r="AX350" s="164"/>
      <c r="AY350" s="164"/>
      <c r="AZ350" s="164"/>
      <c r="BA350" s="164"/>
      <c r="BB350" s="164"/>
      <c r="BC350" s="164"/>
      <c r="BD350" s="164"/>
      <c r="BE350" s="164"/>
      <c r="BF350" s="164"/>
      <c r="BG350" s="164"/>
      <c r="BH350" s="164"/>
      <c r="BI350" s="164"/>
      <c r="BJ350" s="164"/>
      <c r="BK350" s="164"/>
      <c r="BL350" s="164"/>
      <c r="BM350" s="164"/>
      <c r="BN350" s="164"/>
      <c r="BO350" s="165"/>
    </row>
    <row r="351" spans="1:67" ht="18.75" x14ac:dyDescent="0.25">
      <c r="A351" s="119">
        <v>267</v>
      </c>
      <c r="B351" s="127" t="s">
        <v>416</v>
      </c>
      <c r="C351" s="2"/>
      <c r="D351" s="12">
        <f t="shared" si="108"/>
        <v>0</v>
      </c>
      <c r="E351" s="12">
        <f t="shared" si="108"/>
        <v>0</v>
      </c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73"/>
      <c r="Z351" s="49"/>
      <c r="AA351" s="81"/>
      <c r="AB351" s="2"/>
      <c r="AC351" s="27"/>
      <c r="AD351" s="97"/>
      <c r="AE351" s="57"/>
      <c r="AF351" s="12">
        <f t="shared" si="105"/>
        <v>0</v>
      </c>
      <c r="AG351" s="153">
        <f t="shared" si="105"/>
        <v>0</v>
      </c>
      <c r="AH351" s="164"/>
      <c r="AI351" s="164"/>
      <c r="AJ351" s="164"/>
      <c r="AK351" s="164"/>
      <c r="AL351" s="164"/>
      <c r="AM351" s="164"/>
      <c r="AN351" s="164"/>
      <c r="AO351" s="164"/>
      <c r="AP351" s="164"/>
      <c r="AQ351" s="164"/>
      <c r="AR351" s="164"/>
      <c r="AS351" s="164"/>
      <c r="AT351" s="164"/>
      <c r="AU351" s="164"/>
      <c r="AV351" s="164"/>
      <c r="AW351" s="164"/>
      <c r="AX351" s="164"/>
      <c r="AY351" s="164"/>
      <c r="AZ351" s="164"/>
      <c r="BA351" s="164"/>
      <c r="BB351" s="164"/>
      <c r="BC351" s="164"/>
      <c r="BD351" s="164"/>
      <c r="BE351" s="164"/>
      <c r="BF351" s="164"/>
      <c r="BG351" s="164"/>
      <c r="BH351" s="164"/>
      <c r="BI351" s="164"/>
      <c r="BJ351" s="164"/>
      <c r="BK351" s="164"/>
      <c r="BL351" s="164"/>
      <c r="BM351" s="164"/>
      <c r="BN351" s="164"/>
      <c r="BO351" s="165"/>
    </row>
    <row r="352" spans="1:67" ht="18.75" x14ac:dyDescent="0.25">
      <c r="A352" s="119">
        <v>268</v>
      </c>
      <c r="B352" s="127" t="s">
        <v>417</v>
      </c>
      <c r="C352" s="2"/>
      <c r="D352" s="12">
        <f t="shared" si="108"/>
        <v>0</v>
      </c>
      <c r="E352" s="12">
        <f t="shared" si="108"/>
        <v>0</v>
      </c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73"/>
      <c r="Z352" s="49"/>
      <c r="AA352" s="81"/>
      <c r="AB352" s="2"/>
      <c r="AC352" s="27"/>
      <c r="AD352" s="97"/>
      <c r="AE352" s="57"/>
      <c r="AF352" s="12">
        <f t="shared" si="105"/>
        <v>0</v>
      </c>
      <c r="AG352" s="153">
        <f t="shared" si="105"/>
        <v>0</v>
      </c>
      <c r="AH352" s="164"/>
      <c r="AI352" s="164"/>
      <c r="AJ352" s="164"/>
      <c r="AK352" s="164"/>
      <c r="AL352" s="164"/>
      <c r="AM352" s="164"/>
      <c r="AN352" s="164"/>
      <c r="AO352" s="164"/>
      <c r="AP352" s="164"/>
      <c r="AQ352" s="164"/>
      <c r="AR352" s="164"/>
      <c r="AS352" s="164"/>
      <c r="AT352" s="164"/>
      <c r="AU352" s="164"/>
      <c r="AV352" s="164"/>
      <c r="AW352" s="164"/>
      <c r="AX352" s="164"/>
      <c r="AY352" s="164"/>
      <c r="AZ352" s="164"/>
      <c r="BA352" s="164"/>
      <c r="BB352" s="164"/>
      <c r="BC352" s="164"/>
      <c r="BD352" s="164"/>
      <c r="BE352" s="164"/>
      <c r="BF352" s="164"/>
      <c r="BG352" s="164"/>
      <c r="BH352" s="164"/>
      <c r="BI352" s="164"/>
      <c r="BJ352" s="164"/>
      <c r="BK352" s="164"/>
      <c r="BL352" s="164"/>
      <c r="BM352" s="164"/>
      <c r="BN352" s="164"/>
      <c r="BO352" s="165"/>
    </row>
    <row r="353" spans="1:67" ht="18.75" x14ac:dyDescent="0.25">
      <c r="A353" s="124"/>
      <c r="B353" s="135" t="s">
        <v>67</v>
      </c>
      <c r="C353" s="5"/>
      <c r="D353" s="15">
        <f>SUM(D354:D356)</f>
        <v>0</v>
      </c>
      <c r="E353" s="15">
        <f>SUM(E354:E356)</f>
        <v>0</v>
      </c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74"/>
      <c r="Z353" s="52"/>
      <c r="AA353" s="82"/>
      <c r="AB353" s="5"/>
      <c r="AC353" s="33">
        <f>SUM(AC354:AC356)</f>
        <v>0</v>
      </c>
      <c r="AD353" s="113">
        <f>SUM(AD354:AD356)</f>
        <v>0</v>
      </c>
      <c r="AE353" s="63"/>
      <c r="AF353" s="15">
        <f>SUM(AF354:AF356)</f>
        <v>0</v>
      </c>
      <c r="AG353" s="15">
        <f>SUM(AG354:AG356)</f>
        <v>0</v>
      </c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8"/>
    </row>
    <row r="354" spans="1:67" ht="18.75" x14ac:dyDescent="0.25">
      <c r="A354" s="119">
        <v>269</v>
      </c>
      <c r="B354" s="127" t="s">
        <v>418</v>
      </c>
      <c r="C354" s="2"/>
      <c r="D354" s="12">
        <f t="shared" si="108"/>
        <v>0</v>
      </c>
      <c r="E354" s="12">
        <f t="shared" si="108"/>
        <v>0</v>
      </c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73"/>
      <c r="Z354" s="49"/>
      <c r="AA354" s="81"/>
      <c r="AB354" s="98"/>
      <c r="AC354" s="37"/>
      <c r="AD354" s="95"/>
      <c r="AE354" s="55"/>
      <c r="AF354" s="36">
        <f t="shared" si="105"/>
        <v>0</v>
      </c>
      <c r="AG354" s="148">
        <f t="shared" si="105"/>
        <v>0</v>
      </c>
      <c r="AH354" s="164"/>
      <c r="AI354" s="164"/>
      <c r="AJ354" s="164"/>
      <c r="AK354" s="164"/>
      <c r="AL354" s="164"/>
      <c r="AM354" s="164"/>
      <c r="AN354" s="164"/>
      <c r="AO354" s="164"/>
      <c r="AP354" s="164"/>
      <c r="AQ354" s="164"/>
      <c r="AR354" s="164"/>
      <c r="AS354" s="164"/>
      <c r="AT354" s="164"/>
      <c r="AU354" s="164"/>
      <c r="AV354" s="164"/>
      <c r="AW354" s="164"/>
      <c r="AX354" s="164"/>
      <c r="AY354" s="164"/>
      <c r="AZ354" s="164"/>
      <c r="BA354" s="164"/>
      <c r="BB354" s="164"/>
      <c r="BC354" s="164"/>
      <c r="BD354" s="164"/>
      <c r="BE354" s="164"/>
      <c r="BF354" s="164"/>
      <c r="BG354" s="164"/>
      <c r="BH354" s="164"/>
      <c r="BI354" s="164"/>
      <c r="BJ354" s="164"/>
      <c r="BK354" s="164"/>
      <c r="BL354" s="164"/>
      <c r="BM354" s="164"/>
      <c r="BN354" s="164"/>
      <c r="BO354" s="165"/>
    </row>
    <row r="355" spans="1:67" ht="18.75" x14ac:dyDescent="0.25">
      <c r="A355" s="119">
        <v>270</v>
      </c>
      <c r="B355" s="127" t="s">
        <v>419</v>
      </c>
      <c r="C355" s="2"/>
      <c r="D355" s="12">
        <f t="shared" si="108"/>
        <v>0</v>
      </c>
      <c r="E355" s="12">
        <f t="shared" si="108"/>
        <v>0</v>
      </c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73"/>
      <c r="Z355" s="49"/>
      <c r="AA355" s="81"/>
      <c r="AB355" s="2"/>
      <c r="AC355" s="27"/>
      <c r="AD355" s="97"/>
      <c r="AE355" s="57"/>
      <c r="AF355" s="12">
        <f t="shared" si="105"/>
        <v>0</v>
      </c>
      <c r="AG355" s="153">
        <f t="shared" si="105"/>
        <v>0</v>
      </c>
      <c r="AH355" s="164"/>
      <c r="AI355" s="164"/>
      <c r="AJ355" s="164"/>
      <c r="AK355" s="164"/>
      <c r="AL355" s="164"/>
      <c r="AM355" s="164"/>
      <c r="AN355" s="164"/>
      <c r="AO355" s="164"/>
      <c r="AP355" s="164"/>
      <c r="AQ355" s="164"/>
      <c r="AR355" s="164"/>
      <c r="AS355" s="164"/>
      <c r="AT355" s="164"/>
      <c r="AU355" s="164"/>
      <c r="AV355" s="164"/>
      <c r="AW355" s="164"/>
      <c r="AX355" s="164"/>
      <c r="AY355" s="164"/>
      <c r="AZ355" s="164"/>
      <c r="BA355" s="164"/>
      <c r="BB355" s="164"/>
      <c r="BC355" s="164"/>
      <c r="BD355" s="164"/>
      <c r="BE355" s="164"/>
      <c r="BF355" s="164"/>
      <c r="BG355" s="164"/>
      <c r="BH355" s="164"/>
      <c r="BI355" s="164"/>
      <c r="BJ355" s="164"/>
      <c r="BK355" s="164"/>
      <c r="BL355" s="164"/>
      <c r="BM355" s="164"/>
      <c r="BN355" s="164"/>
      <c r="BO355" s="165"/>
    </row>
    <row r="356" spans="1:67" ht="18.75" x14ac:dyDescent="0.25">
      <c r="A356" s="119">
        <v>271</v>
      </c>
      <c r="B356" s="127" t="s">
        <v>420</v>
      </c>
      <c r="C356" s="68"/>
      <c r="D356" s="12">
        <f t="shared" si="108"/>
        <v>0</v>
      </c>
      <c r="E356" s="12">
        <f t="shared" si="108"/>
        <v>0</v>
      </c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73"/>
      <c r="Z356" s="49"/>
      <c r="AA356" s="81"/>
      <c r="AB356" s="68"/>
      <c r="AC356" s="27"/>
      <c r="AD356" s="97"/>
      <c r="AE356" s="21"/>
      <c r="AF356" s="12">
        <f t="shared" si="105"/>
        <v>0</v>
      </c>
      <c r="AG356" s="153">
        <f t="shared" si="105"/>
        <v>0</v>
      </c>
      <c r="AH356" s="164"/>
      <c r="AI356" s="164"/>
      <c r="AJ356" s="164"/>
      <c r="AK356" s="164"/>
      <c r="AL356" s="164"/>
      <c r="AM356" s="164"/>
      <c r="AN356" s="164"/>
      <c r="AO356" s="164"/>
      <c r="AP356" s="164"/>
      <c r="AQ356" s="164"/>
      <c r="AR356" s="164"/>
      <c r="AS356" s="164"/>
      <c r="AT356" s="164"/>
      <c r="AU356" s="164"/>
      <c r="AV356" s="164"/>
      <c r="AW356" s="164"/>
      <c r="AX356" s="164"/>
      <c r="AY356" s="164"/>
      <c r="AZ356" s="164"/>
      <c r="BA356" s="164"/>
      <c r="BB356" s="164"/>
      <c r="BC356" s="164"/>
      <c r="BD356" s="164"/>
      <c r="BE356" s="164"/>
      <c r="BF356" s="164"/>
      <c r="BG356" s="164"/>
      <c r="BH356" s="164"/>
      <c r="BI356" s="164"/>
      <c r="BJ356" s="164"/>
      <c r="BK356" s="164"/>
      <c r="BL356" s="164"/>
      <c r="BM356" s="164"/>
      <c r="BN356" s="164"/>
      <c r="BO356" s="165"/>
    </row>
    <row r="357" spans="1:67" ht="18.75" x14ac:dyDescent="0.25">
      <c r="A357" s="124"/>
      <c r="B357" s="135" t="s">
        <v>68</v>
      </c>
      <c r="C357" s="5"/>
      <c r="D357" s="15">
        <f>SUM(D358)</f>
        <v>0</v>
      </c>
      <c r="E357" s="15">
        <f>SUM(E358)</f>
        <v>0</v>
      </c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74"/>
      <c r="Z357" s="52"/>
      <c r="AA357" s="82"/>
      <c r="AB357" s="5"/>
      <c r="AC357" s="33">
        <f>SUM(AC358)</f>
        <v>0</v>
      </c>
      <c r="AD357" s="113">
        <f>SUM(AD358)</f>
        <v>0</v>
      </c>
      <c r="AE357" s="63"/>
      <c r="AF357" s="15">
        <f>SUM(AF358)</f>
        <v>0</v>
      </c>
      <c r="AG357" s="15">
        <f>SUM(AG358)</f>
        <v>0</v>
      </c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8"/>
    </row>
    <row r="358" spans="1:67" ht="18.75" x14ac:dyDescent="0.25">
      <c r="A358" s="119">
        <v>272</v>
      </c>
      <c r="B358" s="127" t="s">
        <v>421</v>
      </c>
      <c r="C358" s="2"/>
      <c r="D358" s="12">
        <f t="shared" si="108"/>
        <v>0</v>
      </c>
      <c r="E358" s="12">
        <f t="shared" si="108"/>
        <v>0</v>
      </c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73"/>
      <c r="Z358" s="49"/>
      <c r="AA358" s="81"/>
      <c r="AB358" s="68"/>
      <c r="AC358" s="27"/>
      <c r="AD358" s="97"/>
      <c r="AE358" s="55"/>
      <c r="AF358" s="12">
        <f t="shared" si="105"/>
        <v>0</v>
      </c>
      <c r="AG358" s="153">
        <f t="shared" si="105"/>
        <v>0</v>
      </c>
      <c r="AH358" s="164"/>
      <c r="AI358" s="164"/>
      <c r="AJ358" s="164"/>
      <c r="AK358" s="164"/>
      <c r="AL358" s="164"/>
      <c r="AM358" s="164"/>
      <c r="AN358" s="164"/>
      <c r="AO358" s="164"/>
      <c r="AP358" s="164"/>
      <c r="AQ358" s="164"/>
      <c r="AR358" s="164"/>
      <c r="AS358" s="164"/>
      <c r="AT358" s="164"/>
      <c r="AU358" s="164"/>
      <c r="AV358" s="164"/>
      <c r="AW358" s="164"/>
      <c r="AX358" s="164"/>
      <c r="AY358" s="164"/>
      <c r="AZ358" s="164"/>
      <c r="BA358" s="164"/>
      <c r="BB358" s="164"/>
      <c r="BC358" s="164"/>
      <c r="BD358" s="164"/>
      <c r="BE358" s="164"/>
      <c r="BF358" s="164"/>
      <c r="BG358" s="164"/>
      <c r="BH358" s="164"/>
      <c r="BI358" s="164"/>
      <c r="BJ358" s="164"/>
      <c r="BK358" s="164"/>
      <c r="BL358" s="164"/>
      <c r="BM358" s="164"/>
      <c r="BN358" s="164"/>
      <c r="BO358" s="165"/>
    </row>
    <row r="359" spans="1:67" ht="18.75" x14ac:dyDescent="0.25">
      <c r="A359" s="124"/>
      <c r="B359" s="135" t="s">
        <v>69</v>
      </c>
      <c r="C359" s="5"/>
      <c r="D359" s="15">
        <f>SUM(D360:D361)</f>
        <v>0</v>
      </c>
      <c r="E359" s="15">
        <f>SUM(E360:E361)</f>
        <v>0</v>
      </c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74"/>
      <c r="Z359" s="52"/>
      <c r="AA359" s="82"/>
      <c r="AB359" s="5"/>
      <c r="AC359" s="33">
        <f>SUM(AC360:AC361)</f>
        <v>0</v>
      </c>
      <c r="AD359" s="113">
        <f>SUM(AD360:AD361)</f>
        <v>0</v>
      </c>
      <c r="AE359" s="63"/>
      <c r="AF359" s="15">
        <f>SUM(AF360:AF361)</f>
        <v>0</v>
      </c>
      <c r="AG359" s="15">
        <f>SUM(AG360:AG361)</f>
        <v>0</v>
      </c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8"/>
    </row>
    <row r="360" spans="1:67" s="10" customFormat="1" ht="30" customHeight="1" x14ac:dyDescent="0.25">
      <c r="A360" s="119">
        <v>273</v>
      </c>
      <c r="B360" s="127" t="s">
        <v>422</v>
      </c>
      <c r="C360" s="2"/>
      <c r="D360" s="12">
        <f t="shared" si="108"/>
        <v>0</v>
      </c>
      <c r="E360" s="12">
        <f t="shared" si="108"/>
        <v>0</v>
      </c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73"/>
      <c r="Z360" s="49"/>
      <c r="AA360" s="81"/>
      <c r="AB360" s="2"/>
      <c r="AC360" s="27"/>
      <c r="AD360" s="97"/>
      <c r="AE360" s="57"/>
      <c r="AF360" s="12">
        <f t="shared" si="105"/>
        <v>0</v>
      </c>
      <c r="AG360" s="153">
        <f t="shared" si="105"/>
        <v>0</v>
      </c>
      <c r="AH360" s="164"/>
      <c r="AI360" s="164"/>
      <c r="AJ360" s="164"/>
      <c r="AK360" s="164"/>
      <c r="AL360" s="164"/>
      <c r="AM360" s="164"/>
      <c r="AN360" s="164"/>
      <c r="AO360" s="164"/>
      <c r="AP360" s="164"/>
      <c r="AQ360" s="164"/>
      <c r="AR360" s="164"/>
      <c r="AS360" s="164"/>
      <c r="AT360" s="164"/>
      <c r="AU360" s="164"/>
      <c r="AV360" s="164"/>
      <c r="AW360" s="164"/>
      <c r="AX360" s="164"/>
      <c r="AY360" s="164"/>
      <c r="AZ360" s="164"/>
      <c r="BA360" s="164"/>
      <c r="BB360" s="164"/>
      <c r="BC360" s="164"/>
      <c r="BD360" s="164"/>
      <c r="BE360" s="164"/>
      <c r="BF360" s="164"/>
      <c r="BG360" s="164"/>
      <c r="BH360" s="164"/>
      <c r="BI360" s="164"/>
      <c r="BJ360" s="164"/>
      <c r="BK360" s="164"/>
      <c r="BL360" s="164"/>
      <c r="BM360" s="164"/>
      <c r="BN360" s="164"/>
      <c r="BO360" s="165"/>
    </row>
    <row r="361" spans="1:67" ht="18.75" x14ac:dyDescent="0.25">
      <c r="A361" s="119">
        <v>274</v>
      </c>
      <c r="B361" s="127" t="s">
        <v>423</v>
      </c>
      <c r="C361" s="2"/>
      <c r="D361" s="12">
        <f t="shared" si="108"/>
        <v>0</v>
      </c>
      <c r="E361" s="12">
        <f t="shared" si="108"/>
        <v>0</v>
      </c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73"/>
      <c r="Z361" s="49"/>
      <c r="AA361" s="81"/>
      <c r="AB361" s="66"/>
      <c r="AC361" s="37"/>
      <c r="AD361" s="95"/>
      <c r="AE361" s="55"/>
      <c r="AF361" s="36">
        <f t="shared" si="105"/>
        <v>0</v>
      </c>
      <c r="AG361" s="148">
        <f t="shared" si="105"/>
        <v>0</v>
      </c>
      <c r="AH361" s="164"/>
      <c r="AI361" s="164"/>
      <c r="AJ361" s="164"/>
      <c r="AK361" s="164"/>
      <c r="AL361" s="164"/>
      <c r="AM361" s="164"/>
      <c r="AN361" s="164"/>
      <c r="AO361" s="164"/>
      <c r="AP361" s="164"/>
      <c r="AQ361" s="164"/>
      <c r="AR361" s="164"/>
      <c r="AS361" s="164"/>
      <c r="AT361" s="164"/>
      <c r="AU361" s="164"/>
      <c r="AV361" s="164"/>
      <c r="AW361" s="164"/>
      <c r="AX361" s="164"/>
      <c r="AY361" s="164"/>
      <c r="AZ361" s="164"/>
      <c r="BA361" s="164"/>
      <c r="BB361" s="164"/>
      <c r="BC361" s="164"/>
      <c r="BD361" s="164"/>
      <c r="BE361" s="164"/>
      <c r="BF361" s="164"/>
      <c r="BG361" s="164"/>
      <c r="BH361" s="164"/>
      <c r="BI361" s="164"/>
      <c r="BJ361" s="164"/>
      <c r="BK361" s="164"/>
      <c r="BL361" s="164"/>
      <c r="BM361" s="164"/>
      <c r="BN361" s="164"/>
      <c r="BO361" s="165"/>
    </row>
    <row r="362" spans="1:67" ht="18.75" x14ac:dyDescent="0.25">
      <c r="A362" s="122"/>
      <c r="B362" s="131" t="s">
        <v>424</v>
      </c>
      <c r="C362" s="4"/>
      <c r="D362" s="14">
        <f>SUM(D363,D364,D370,D376,D382,D386,D393,D405,D409)</f>
        <v>0</v>
      </c>
      <c r="E362" s="14">
        <f>SUM(E363,E364,E370,E376,E382,E386,E393,E405,E409)</f>
        <v>0</v>
      </c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75"/>
      <c r="Z362" s="51"/>
      <c r="AA362" s="83"/>
      <c r="AB362" s="4"/>
      <c r="AC362" s="29">
        <f>SUM(AC363,AC364,AC370,AC376,AC382,AC386,AC393,AC405,AC409)</f>
        <v>87</v>
      </c>
      <c r="AD362" s="29">
        <f>SUM(AD363,AD364,AD370,AD376,AD382,AD386,AD393,AD405,AD409)</f>
        <v>0</v>
      </c>
      <c r="AE362" s="59"/>
      <c r="AF362" s="14">
        <f>SUM(AF363,AF364,AF370,AF376,AF382,AF386,AF393,AF405,AF409)</f>
        <v>11</v>
      </c>
      <c r="AG362" s="14">
        <f>SUM(AG363,AG364,AG370,AG376,AG382,AG386,AG393,AG405,AG409)</f>
        <v>5</v>
      </c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  <c r="BM362" s="169"/>
      <c r="BN362" s="169"/>
      <c r="BO362" s="170"/>
    </row>
    <row r="363" spans="1:67" ht="18.75" x14ac:dyDescent="0.25">
      <c r="A363" s="119">
        <v>275</v>
      </c>
      <c r="B363" s="127" t="s">
        <v>425</v>
      </c>
      <c r="C363" s="66"/>
      <c r="D363" s="12">
        <f t="shared" si="108"/>
        <v>0</v>
      </c>
      <c r="E363" s="12">
        <f t="shared" si="108"/>
        <v>0</v>
      </c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73"/>
      <c r="Z363" s="49"/>
      <c r="AA363" s="81"/>
      <c r="AB363" s="66"/>
      <c r="AC363" s="37"/>
      <c r="AD363" s="95"/>
      <c r="AE363" s="55"/>
      <c r="AF363" s="36">
        <f t="shared" si="105"/>
        <v>0</v>
      </c>
      <c r="AG363" s="148">
        <f t="shared" si="105"/>
        <v>0</v>
      </c>
      <c r="AH363" s="164"/>
      <c r="AI363" s="164"/>
      <c r="AJ363" s="164"/>
      <c r="AK363" s="164"/>
      <c r="AL363" s="164"/>
      <c r="AM363" s="164"/>
      <c r="AN363" s="164"/>
      <c r="AO363" s="164"/>
      <c r="AP363" s="164"/>
      <c r="AQ363" s="164"/>
      <c r="AR363" s="164"/>
      <c r="AS363" s="164"/>
      <c r="AT363" s="164"/>
      <c r="AU363" s="164"/>
      <c r="AV363" s="164"/>
      <c r="AW363" s="164"/>
      <c r="AX363" s="164"/>
      <c r="AY363" s="164"/>
      <c r="AZ363" s="164"/>
      <c r="BA363" s="164"/>
      <c r="BB363" s="164"/>
      <c r="BC363" s="164"/>
      <c r="BD363" s="164"/>
      <c r="BE363" s="164"/>
      <c r="BF363" s="164"/>
      <c r="BG363" s="164"/>
      <c r="BH363" s="164"/>
      <c r="BI363" s="164"/>
      <c r="BJ363" s="164"/>
      <c r="BK363" s="164"/>
      <c r="BL363" s="164"/>
      <c r="BM363" s="164"/>
      <c r="BN363" s="164"/>
      <c r="BO363" s="165"/>
    </row>
    <row r="364" spans="1:67" ht="18.75" x14ac:dyDescent="0.25">
      <c r="A364" s="121"/>
      <c r="B364" s="129" t="s">
        <v>71</v>
      </c>
      <c r="C364" s="3"/>
      <c r="D364" s="13">
        <f>SUM(D365:D369)</f>
        <v>0</v>
      </c>
      <c r="E364" s="13">
        <f>SUM(E365:E369)</f>
        <v>0</v>
      </c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74"/>
      <c r="Z364" s="52"/>
      <c r="AA364" s="82"/>
      <c r="AB364" s="3"/>
      <c r="AC364" s="28">
        <f>SUM(AC365:AC369)</f>
        <v>87</v>
      </c>
      <c r="AD364" s="96">
        <f>SUM(AD365:AD369)</f>
        <v>0</v>
      </c>
      <c r="AE364" s="56"/>
      <c r="AF364" s="13">
        <f>SUM(AF365:AF369)</f>
        <v>11</v>
      </c>
      <c r="AG364" s="13">
        <f>SUM(AG365:AG369)</f>
        <v>5</v>
      </c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8"/>
    </row>
    <row r="365" spans="1:67" ht="47.25" x14ac:dyDescent="0.25">
      <c r="A365" s="119">
        <v>276</v>
      </c>
      <c r="B365" s="127" t="s">
        <v>426</v>
      </c>
      <c r="C365" s="66"/>
      <c r="D365" s="36">
        <f t="shared" si="108"/>
        <v>0</v>
      </c>
      <c r="E365" s="36">
        <f t="shared" si="108"/>
        <v>0</v>
      </c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73"/>
      <c r="Z365" s="49"/>
      <c r="AA365" s="81"/>
      <c r="AB365" s="47" t="s">
        <v>85</v>
      </c>
      <c r="AC365" s="44">
        <v>87</v>
      </c>
      <c r="AD365" s="102"/>
      <c r="AE365" s="48" t="s">
        <v>105</v>
      </c>
      <c r="AF365" s="36">
        <f t="shared" si="105"/>
        <v>11</v>
      </c>
      <c r="AG365" s="148">
        <f t="shared" si="105"/>
        <v>5</v>
      </c>
      <c r="AH365" s="176">
        <v>2</v>
      </c>
      <c r="AI365" s="176"/>
      <c r="AJ365" s="176">
        <v>2</v>
      </c>
      <c r="AK365" s="176"/>
      <c r="AL365" s="176">
        <v>2</v>
      </c>
      <c r="AM365" s="176"/>
      <c r="AN365" s="176">
        <v>5</v>
      </c>
      <c r="AO365" s="177">
        <v>5</v>
      </c>
      <c r="AP365" s="171"/>
      <c r="AQ365" s="171"/>
      <c r="AR365" s="171"/>
      <c r="AS365" s="171"/>
      <c r="AT365" s="171"/>
      <c r="AU365" s="171"/>
      <c r="AV365" s="171"/>
      <c r="AW365" s="171"/>
      <c r="AX365" s="171"/>
      <c r="AY365" s="171"/>
      <c r="AZ365" s="171"/>
      <c r="BA365" s="171"/>
      <c r="BB365" s="171"/>
      <c r="BC365" s="171"/>
      <c r="BD365" s="171"/>
      <c r="BE365" s="171"/>
      <c r="BF365" s="171"/>
      <c r="BG365" s="171"/>
      <c r="BH365" s="171"/>
      <c r="BI365" s="171"/>
      <c r="BJ365" s="171"/>
      <c r="BK365" s="171"/>
      <c r="BL365" s="171"/>
      <c r="BM365" s="164"/>
      <c r="BN365" s="164"/>
      <c r="BO365" s="165"/>
    </row>
    <row r="366" spans="1:67" ht="18.75" x14ac:dyDescent="0.25">
      <c r="A366" s="119">
        <v>277</v>
      </c>
      <c r="B366" s="127" t="s">
        <v>427</v>
      </c>
      <c r="C366" s="66"/>
      <c r="D366" s="36">
        <f t="shared" si="108"/>
        <v>0</v>
      </c>
      <c r="E366" s="36">
        <f t="shared" si="108"/>
        <v>0</v>
      </c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73"/>
      <c r="Z366" s="49"/>
      <c r="AA366" s="81"/>
      <c r="AB366" s="98"/>
      <c r="AC366" s="40"/>
      <c r="AD366" s="102"/>
      <c r="AE366" s="55"/>
      <c r="AF366" s="36">
        <f t="shared" si="105"/>
        <v>0</v>
      </c>
      <c r="AG366" s="148">
        <f t="shared" si="105"/>
        <v>0</v>
      </c>
      <c r="AH366" s="164"/>
      <c r="AI366" s="164"/>
      <c r="AJ366" s="164"/>
      <c r="AK366" s="164"/>
      <c r="AL366" s="164"/>
      <c r="AM366" s="164"/>
      <c r="AN366" s="164"/>
      <c r="AO366" s="166"/>
      <c r="AP366" s="164"/>
      <c r="AQ366" s="164"/>
      <c r="AR366" s="164"/>
      <c r="AS366" s="164"/>
      <c r="AT366" s="164"/>
      <c r="AU366" s="164"/>
      <c r="AV366" s="164"/>
      <c r="AW366" s="164"/>
      <c r="AX366" s="164"/>
      <c r="AY366" s="164"/>
      <c r="AZ366" s="164"/>
      <c r="BA366" s="164"/>
      <c r="BB366" s="164"/>
      <c r="BC366" s="164"/>
      <c r="BD366" s="164"/>
      <c r="BE366" s="164"/>
      <c r="BF366" s="164"/>
      <c r="BG366" s="164"/>
      <c r="BH366" s="164"/>
      <c r="BI366" s="164"/>
      <c r="BJ366" s="164"/>
      <c r="BK366" s="164"/>
      <c r="BL366" s="164"/>
      <c r="BM366" s="164"/>
      <c r="BN366" s="164"/>
      <c r="BO366" s="165"/>
    </row>
    <row r="367" spans="1:67" ht="18.75" x14ac:dyDescent="0.25">
      <c r="A367" s="119">
        <v>278</v>
      </c>
      <c r="B367" s="127" t="s">
        <v>428</v>
      </c>
      <c r="C367" s="66"/>
      <c r="D367" s="36">
        <f t="shared" si="108"/>
        <v>0</v>
      </c>
      <c r="E367" s="36">
        <f t="shared" si="108"/>
        <v>0</v>
      </c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73"/>
      <c r="Z367" s="49"/>
      <c r="AA367" s="81"/>
      <c r="AB367" s="66"/>
      <c r="AC367" s="37"/>
      <c r="AD367" s="95"/>
      <c r="AE367" s="55"/>
      <c r="AF367" s="36">
        <f t="shared" si="105"/>
        <v>0</v>
      </c>
      <c r="AG367" s="148">
        <f t="shared" si="105"/>
        <v>0</v>
      </c>
      <c r="AH367" s="164"/>
      <c r="AI367" s="164"/>
      <c r="AJ367" s="164"/>
      <c r="AK367" s="164"/>
      <c r="AL367" s="164"/>
      <c r="AM367" s="164"/>
      <c r="AN367" s="164"/>
      <c r="AO367" s="166"/>
      <c r="AP367" s="164"/>
      <c r="AQ367" s="164"/>
      <c r="AR367" s="164"/>
      <c r="AS367" s="164"/>
      <c r="AT367" s="164"/>
      <c r="AU367" s="164"/>
      <c r="AV367" s="164"/>
      <c r="AW367" s="164"/>
      <c r="AX367" s="164"/>
      <c r="AY367" s="164"/>
      <c r="AZ367" s="164"/>
      <c r="BA367" s="164"/>
      <c r="BB367" s="164"/>
      <c r="BC367" s="164"/>
      <c r="BD367" s="164"/>
      <c r="BE367" s="164"/>
      <c r="BF367" s="164"/>
      <c r="BG367" s="164"/>
      <c r="BH367" s="164"/>
      <c r="BI367" s="164"/>
      <c r="BJ367" s="164"/>
      <c r="BK367" s="164"/>
      <c r="BL367" s="164"/>
      <c r="BM367" s="164"/>
      <c r="BN367" s="164"/>
      <c r="BO367" s="165"/>
    </row>
    <row r="368" spans="1:67" ht="18.75" x14ac:dyDescent="0.25">
      <c r="A368" s="119">
        <v>279</v>
      </c>
      <c r="B368" s="127" t="s">
        <v>429</v>
      </c>
      <c r="C368" s="66"/>
      <c r="D368" s="36">
        <f t="shared" si="108"/>
        <v>0</v>
      </c>
      <c r="E368" s="36">
        <f t="shared" si="108"/>
        <v>0</v>
      </c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73"/>
      <c r="Z368" s="49"/>
      <c r="AA368" s="81"/>
      <c r="AB368" s="66"/>
      <c r="AC368" s="37"/>
      <c r="AD368" s="95"/>
      <c r="AE368" s="55"/>
      <c r="AF368" s="36">
        <f t="shared" si="105"/>
        <v>0</v>
      </c>
      <c r="AG368" s="148">
        <f t="shared" si="105"/>
        <v>0</v>
      </c>
      <c r="AH368" s="164"/>
      <c r="AI368" s="164"/>
      <c r="AJ368" s="164"/>
      <c r="AK368" s="164"/>
      <c r="AL368" s="164"/>
      <c r="AM368" s="164"/>
      <c r="AN368" s="164"/>
      <c r="AO368" s="166"/>
      <c r="AP368" s="164"/>
      <c r="AQ368" s="164"/>
      <c r="AR368" s="164"/>
      <c r="AS368" s="164"/>
      <c r="AT368" s="164"/>
      <c r="AU368" s="164"/>
      <c r="AV368" s="164"/>
      <c r="AW368" s="164"/>
      <c r="AX368" s="164"/>
      <c r="AY368" s="164"/>
      <c r="AZ368" s="164"/>
      <c r="BA368" s="164"/>
      <c r="BB368" s="164"/>
      <c r="BC368" s="164"/>
      <c r="BD368" s="164"/>
      <c r="BE368" s="164"/>
      <c r="BF368" s="164"/>
      <c r="BG368" s="164"/>
      <c r="BH368" s="164"/>
      <c r="BI368" s="164"/>
      <c r="BJ368" s="164"/>
      <c r="BK368" s="164"/>
      <c r="BL368" s="164"/>
      <c r="BM368" s="164"/>
      <c r="BN368" s="164"/>
      <c r="BO368" s="165"/>
    </row>
    <row r="369" spans="1:67" ht="18.75" x14ac:dyDescent="0.25">
      <c r="A369" s="119">
        <v>280</v>
      </c>
      <c r="B369" s="127" t="s">
        <v>430</v>
      </c>
      <c r="C369" s="66"/>
      <c r="D369" s="36">
        <f t="shared" si="108"/>
        <v>0</v>
      </c>
      <c r="E369" s="36">
        <f t="shared" si="108"/>
        <v>0</v>
      </c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73"/>
      <c r="Z369" s="49"/>
      <c r="AA369" s="81"/>
      <c r="AB369" s="66"/>
      <c r="AC369" s="37"/>
      <c r="AD369" s="95"/>
      <c r="AE369" s="55"/>
      <c r="AF369" s="36">
        <f t="shared" si="105"/>
        <v>0</v>
      </c>
      <c r="AG369" s="148">
        <f t="shared" si="105"/>
        <v>0</v>
      </c>
      <c r="AH369" s="164"/>
      <c r="AI369" s="164"/>
      <c r="AJ369" s="164"/>
      <c r="AK369" s="164"/>
      <c r="AL369" s="164"/>
      <c r="AM369" s="164"/>
      <c r="AN369" s="164"/>
      <c r="AO369" s="166"/>
      <c r="AP369" s="164"/>
      <c r="AQ369" s="164"/>
      <c r="AR369" s="164"/>
      <c r="AS369" s="164"/>
      <c r="AT369" s="164"/>
      <c r="AU369" s="164"/>
      <c r="AV369" s="164"/>
      <c r="AW369" s="164"/>
      <c r="AX369" s="164"/>
      <c r="AY369" s="164"/>
      <c r="AZ369" s="164"/>
      <c r="BA369" s="164"/>
      <c r="BB369" s="164"/>
      <c r="BC369" s="164"/>
      <c r="BD369" s="164"/>
      <c r="BE369" s="164"/>
      <c r="BF369" s="164"/>
      <c r="BG369" s="164"/>
      <c r="BH369" s="164"/>
      <c r="BI369" s="164"/>
      <c r="BJ369" s="164"/>
      <c r="BK369" s="164"/>
      <c r="BL369" s="164"/>
      <c r="BM369" s="164"/>
      <c r="BN369" s="164"/>
      <c r="BO369" s="165"/>
    </row>
    <row r="370" spans="1:67" ht="18.75" x14ac:dyDescent="0.25">
      <c r="A370" s="121"/>
      <c r="B370" s="129" t="s">
        <v>72</v>
      </c>
      <c r="C370" s="3"/>
      <c r="D370" s="13">
        <f>SUM(D371:D375)</f>
        <v>0</v>
      </c>
      <c r="E370" s="13">
        <f>SUM(E371:E375)</f>
        <v>0</v>
      </c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74"/>
      <c r="Z370" s="52"/>
      <c r="AA370" s="82"/>
      <c r="AB370" s="3"/>
      <c r="AC370" s="28">
        <f>SUM(AC371:AC375)</f>
        <v>0</v>
      </c>
      <c r="AD370" s="96">
        <f>SUM(AD371:AD375)</f>
        <v>0</v>
      </c>
      <c r="AE370" s="56"/>
      <c r="AF370" s="13">
        <f>SUM(AF371:AF375)</f>
        <v>0</v>
      </c>
      <c r="AG370" s="13">
        <f>SUM(AG371:AG375)</f>
        <v>0</v>
      </c>
      <c r="AH370" s="167"/>
      <c r="AI370" s="167"/>
      <c r="AJ370" s="167"/>
      <c r="AK370" s="167"/>
      <c r="AL370" s="167"/>
      <c r="AM370" s="167"/>
      <c r="AN370" s="167"/>
      <c r="AO370" s="178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8"/>
    </row>
    <row r="371" spans="1:67" ht="18.75" x14ac:dyDescent="0.25">
      <c r="A371" s="119">
        <v>281</v>
      </c>
      <c r="B371" s="127" t="s">
        <v>458</v>
      </c>
      <c r="C371" s="2"/>
      <c r="D371" s="12">
        <f t="shared" si="108"/>
        <v>0</v>
      </c>
      <c r="E371" s="12">
        <f t="shared" si="108"/>
        <v>0</v>
      </c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73"/>
      <c r="Z371" s="49"/>
      <c r="AA371" s="81"/>
      <c r="AB371" s="66"/>
      <c r="AC371" s="37"/>
      <c r="AD371" s="95"/>
      <c r="AE371" s="55"/>
      <c r="AF371" s="36">
        <f t="shared" si="105"/>
        <v>0</v>
      </c>
      <c r="AG371" s="148">
        <f t="shared" si="105"/>
        <v>0</v>
      </c>
      <c r="AH371" s="164"/>
      <c r="AI371" s="164"/>
      <c r="AJ371" s="164"/>
      <c r="AK371" s="164"/>
      <c r="AL371" s="164"/>
      <c r="AM371" s="164"/>
      <c r="AN371" s="164"/>
      <c r="AO371" s="166"/>
      <c r="AP371" s="164"/>
      <c r="AQ371" s="164"/>
      <c r="AR371" s="164"/>
      <c r="AS371" s="164"/>
      <c r="AT371" s="164"/>
      <c r="AU371" s="164"/>
      <c r="AV371" s="164"/>
      <c r="AW371" s="164"/>
      <c r="AX371" s="164"/>
      <c r="AY371" s="164"/>
      <c r="AZ371" s="164"/>
      <c r="BA371" s="164"/>
      <c r="BB371" s="164"/>
      <c r="BC371" s="164"/>
      <c r="BD371" s="164"/>
      <c r="BE371" s="164"/>
      <c r="BF371" s="164"/>
      <c r="BG371" s="164"/>
      <c r="BH371" s="164"/>
      <c r="BI371" s="164"/>
      <c r="BJ371" s="164"/>
      <c r="BK371" s="164"/>
      <c r="BL371" s="164"/>
      <c r="BM371" s="164"/>
      <c r="BN371" s="164"/>
      <c r="BO371" s="165"/>
    </row>
    <row r="372" spans="1:67" ht="18.75" x14ac:dyDescent="0.25">
      <c r="A372" s="119">
        <v>282</v>
      </c>
      <c r="B372" s="127" t="s">
        <v>454</v>
      </c>
      <c r="C372" s="2"/>
      <c r="D372" s="12">
        <f t="shared" si="108"/>
        <v>0</v>
      </c>
      <c r="E372" s="12">
        <f t="shared" si="108"/>
        <v>0</v>
      </c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73"/>
      <c r="Z372" s="49"/>
      <c r="AA372" s="81"/>
      <c r="AB372" s="98"/>
      <c r="AC372" s="37"/>
      <c r="AD372" s="95"/>
      <c r="AE372" s="55"/>
      <c r="AF372" s="36">
        <f t="shared" si="105"/>
        <v>0</v>
      </c>
      <c r="AG372" s="148">
        <f t="shared" si="105"/>
        <v>0</v>
      </c>
      <c r="AH372" s="164"/>
      <c r="AI372" s="164"/>
      <c r="AJ372" s="164"/>
      <c r="AK372" s="164"/>
      <c r="AL372" s="164"/>
      <c r="AM372" s="164"/>
      <c r="AN372" s="164"/>
      <c r="AO372" s="166"/>
      <c r="AP372" s="164"/>
      <c r="AQ372" s="164"/>
      <c r="AR372" s="164"/>
      <c r="AS372" s="164"/>
      <c r="AT372" s="164"/>
      <c r="AU372" s="164"/>
      <c r="AV372" s="164"/>
      <c r="AW372" s="164"/>
      <c r="AX372" s="164"/>
      <c r="AY372" s="164"/>
      <c r="AZ372" s="164"/>
      <c r="BA372" s="164"/>
      <c r="BB372" s="164"/>
      <c r="BC372" s="164"/>
      <c r="BD372" s="164"/>
      <c r="BE372" s="164"/>
      <c r="BF372" s="164"/>
      <c r="BG372" s="164"/>
      <c r="BH372" s="164"/>
      <c r="BI372" s="164"/>
      <c r="BJ372" s="164"/>
      <c r="BK372" s="164"/>
      <c r="BL372" s="164"/>
      <c r="BM372" s="164"/>
      <c r="BN372" s="164"/>
      <c r="BO372" s="165"/>
    </row>
    <row r="373" spans="1:67" ht="18.75" x14ac:dyDescent="0.25">
      <c r="A373" s="119">
        <v>283</v>
      </c>
      <c r="B373" s="127" t="s">
        <v>455</v>
      </c>
      <c r="C373" s="2"/>
      <c r="D373" s="12">
        <f t="shared" si="108"/>
        <v>0</v>
      </c>
      <c r="E373" s="12">
        <f t="shared" si="108"/>
        <v>0</v>
      </c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73"/>
      <c r="Z373" s="49"/>
      <c r="AA373" s="81"/>
      <c r="AB373" s="98"/>
      <c r="AC373" s="37"/>
      <c r="AD373" s="95"/>
      <c r="AE373" s="55"/>
      <c r="AF373" s="36">
        <f t="shared" si="105"/>
        <v>0</v>
      </c>
      <c r="AG373" s="148">
        <f t="shared" si="105"/>
        <v>0</v>
      </c>
      <c r="AH373" s="164"/>
      <c r="AI373" s="164"/>
      <c r="AJ373" s="164"/>
      <c r="AK373" s="164"/>
      <c r="AL373" s="164"/>
      <c r="AM373" s="164"/>
      <c r="AN373" s="164"/>
      <c r="AO373" s="164"/>
      <c r="AP373" s="164"/>
      <c r="AQ373" s="164"/>
      <c r="AR373" s="164"/>
      <c r="AS373" s="164"/>
      <c r="AT373" s="164"/>
      <c r="AU373" s="164"/>
      <c r="AV373" s="164"/>
      <c r="AW373" s="164"/>
      <c r="AX373" s="164"/>
      <c r="AY373" s="164"/>
      <c r="AZ373" s="164"/>
      <c r="BA373" s="164"/>
      <c r="BB373" s="164"/>
      <c r="BC373" s="164"/>
      <c r="BD373" s="164"/>
      <c r="BE373" s="164"/>
      <c r="BF373" s="164"/>
      <c r="BG373" s="164"/>
      <c r="BH373" s="164"/>
      <c r="BI373" s="164"/>
      <c r="BJ373" s="164"/>
      <c r="BK373" s="164"/>
      <c r="BL373" s="164"/>
      <c r="BM373" s="164"/>
      <c r="BN373" s="164"/>
      <c r="BO373" s="165"/>
    </row>
    <row r="374" spans="1:67" ht="18.75" x14ac:dyDescent="0.25">
      <c r="A374" s="119">
        <v>284</v>
      </c>
      <c r="B374" s="127" t="s">
        <v>456</v>
      </c>
      <c r="C374" s="2"/>
      <c r="D374" s="12">
        <f t="shared" si="108"/>
        <v>0</v>
      </c>
      <c r="E374" s="12">
        <f t="shared" si="108"/>
        <v>0</v>
      </c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73"/>
      <c r="Z374" s="49"/>
      <c r="AA374" s="81"/>
      <c r="AB374" s="98"/>
      <c r="AC374" s="37"/>
      <c r="AD374" s="95"/>
      <c r="AE374" s="55"/>
      <c r="AF374" s="36">
        <f t="shared" si="105"/>
        <v>0</v>
      </c>
      <c r="AG374" s="148">
        <f t="shared" si="105"/>
        <v>0</v>
      </c>
      <c r="AH374" s="164"/>
      <c r="AI374" s="164"/>
      <c r="AJ374" s="164"/>
      <c r="AK374" s="164"/>
      <c r="AL374" s="164"/>
      <c r="AM374" s="164"/>
      <c r="AN374" s="164"/>
      <c r="AO374" s="164"/>
      <c r="AP374" s="164"/>
      <c r="AQ374" s="164"/>
      <c r="AR374" s="164"/>
      <c r="AS374" s="164"/>
      <c r="AT374" s="164"/>
      <c r="AU374" s="164"/>
      <c r="AV374" s="164"/>
      <c r="AW374" s="164"/>
      <c r="AX374" s="164"/>
      <c r="AY374" s="164"/>
      <c r="AZ374" s="164"/>
      <c r="BA374" s="164"/>
      <c r="BB374" s="164"/>
      <c r="BC374" s="164"/>
      <c r="BD374" s="164"/>
      <c r="BE374" s="164"/>
      <c r="BF374" s="164"/>
      <c r="BG374" s="164"/>
      <c r="BH374" s="164"/>
      <c r="BI374" s="164"/>
      <c r="BJ374" s="164"/>
      <c r="BK374" s="164"/>
      <c r="BL374" s="164"/>
      <c r="BM374" s="164"/>
      <c r="BN374" s="164"/>
      <c r="BO374" s="165"/>
    </row>
    <row r="375" spans="1:67" ht="18.75" x14ac:dyDescent="0.25">
      <c r="A375" s="119">
        <v>285</v>
      </c>
      <c r="B375" s="127" t="s">
        <v>457</v>
      </c>
      <c r="C375" s="2"/>
      <c r="D375" s="12">
        <f t="shared" si="108"/>
        <v>0</v>
      </c>
      <c r="E375" s="12">
        <f t="shared" si="108"/>
        <v>0</v>
      </c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73"/>
      <c r="Z375" s="49"/>
      <c r="AA375" s="81"/>
      <c r="AB375" s="66"/>
      <c r="AC375" s="37"/>
      <c r="AD375" s="95"/>
      <c r="AE375" s="55"/>
      <c r="AF375" s="36">
        <f t="shared" si="105"/>
        <v>0</v>
      </c>
      <c r="AG375" s="148">
        <f t="shared" si="105"/>
        <v>0</v>
      </c>
      <c r="AH375" s="164"/>
      <c r="AI375" s="164"/>
      <c r="AJ375" s="164"/>
      <c r="AK375" s="164"/>
      <c r="AL375" s="164"/>
      <c r="AM375" s="164"/>
      <c r="AN375" s="164"/>
      <c r="AO375" s="164"/>
      <c r="AP375" s="164"/>
      <c r="AQ375" s="164"/>
      <c r="AR375" s="164"/>
      <c r="AS375" s="164"/>
      <c r="AT375" s="164"/>
      <c r="AU375" s="164"/>
      <c r="AV375" s="164"/>
      <c r="AW375" s="164"/>
      <c r="AX375" s="164"/>
      <c r="AY375" s="164"/>
      <c r="AZ375" s="164"/>
      <c r="BA375" s="164"/>
      <c r="BB375" s="164"/>
      <c r="BC375" s="164"/>
      <c r="BD375" s="164"/>
      <c r="BE375" s="164"/>
      <c r="BF375" s="164"/>
      <c r="BG375" s="164"/>
      <c r="BH375" s="164"/>
      <c r="BI375" s="164"/>
      <c r="BJ375" s="164"/>
      <c r="BK375" s="164"/>
      <c r="BL375" s="164"/>
      <c r="BM375" s="164"/>
      <c r="BN375" s="164"/>
      <c r="BO375" s="165"/>
    </row>
    <row r="376" spans="1:67" ht="18.75" x14ac:dyDescent="0.25">
      <c r="A376" s="121"/>
      <c r="B376" s="129" t="s">
        <v>73</v>
      </c>
      <c r="C376" s="3"/>
      <c r="D376" s="13">
        <f>SUM(D377:D381)</f>
        <v>0</v>
      </c>
      <c r="E376" s="13">
        <f>SUM(E377:E381)</f>
        <v>0</v>
      </c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74"/>
      <c r="Z376" s="52"/>
      <c r="AA376" s="82"/>
      <c r="AB376" s="3"/>
      <c r="AC376" s="28">
        <f>SUM(AC377:AC381)</f>
        <v>0</v>
      </c>
      <c r="AD376" s="96">
        <f>SUM(AD377:AD381)</f>
        <v>0</v>
      </c>
      <c r="AE376" s="56"/>
      <c r="AF376" s="13">
        <f>SUM(AF377:AF381)</f>
        <v>0</v>
      </c>
      <c r="AG376" s="13">
        <f>SUM(AG377:AG381)</f>
        <v>0</v>
      </c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8"/>
    </row>
    <row r="377" spans="1:67" ht="18.75" x14ac:dyDescent="0.25">
      <c r="A377" s="119">
        <v>286</v>
      </c>
      <c r="B377" s="127" t="s">
        <v>434</v>
      </c>
      <c r="C377" s="2"/>
      <c r="D377" s="12">
        <f t="shared" si="108"/>
        <v>0</v>
      </c>
      <c r="E377" s="12">
        <f t="shared" si="108"/>
        <v>0</v>
      </c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73"/>
      <c r="Z377" s="49"/>
      <c r="AA377" s="81"/>
      <c r="AB377" s="66"/>
      <c r="AC377" s="37"/>
      <c r="AD377" s="95"/>
      <c r="AE377" s="55"/>
      <c r="AF377" s="36">
        <f t="shared" si="105"/>
        <v>0</v>
      </c>
      <c r="AG377" s="148">
        <f t="shared" si="105"/>
        <v>0</v>
      </c>
      <c r="AH377" s="164"/>
      <c r="AI377" s="164"/>
      <c r="AJ377" s="164"/>
      <c r="AK377" s="164"/>
      <c r="AL377" s="164"/>
      <c r="AM377" s="164"/>
      <c r="AN377" s="164"/>
      <c r="AO377" s="164"/>
      <c r="AP377" s="164"/>
      <c r="AQ377" s="164"/>
      <c r="AR377" s="164"/>
      <c r="AS377" s="164"/>
      <c r="AT377" s="164"/>
      <c r="AU377" s="164"/>
      <c r="AV377" s="164"/>
      <c r="AW377" s="164"/>
      <c r="AX377" s="164"/>
      <c r="AY377" s="164"/>
      <c r="AZ377" s="164"/>
      <c r="BA377" s="164"/>
      <c r="BB377" s="164"/>
      <c r="BC377" s="164"/>
      <c r="BD377" s="164"/>
      <c r="BE377" s="164"/>
      <c r="BF377" s="164"/>
      <c r="BG377" s="164"/>
      <c r="BH377" s="164"/>
      <c r="BI377" s="164"/>
      <c r="BJ377" s="164"/>
      <c r="BK377" s="164"/>
      <c r="BL377" s="164"/>
      <c r="BM377" s="164"/>
      <c r="BN377" s="164"/>
      <c r="BO377" s="165"/>
    </row>
    <row r="378" spans="1:67" ht="18.75" x14ac:dyDescent="0.25">
      <c r="A378" s="119">
        <v>287</v>
      </c>
      <c r="B378" s="127" t="s">
        <v>464</v>
      </c>
      <c r="C378" s="2"/>
      <c r="D378" s="12">
        <f t="shared" si="108"/>
        <v>0</v>
      </c>
      <c r="E378" s="12">
        <f t="shared" si="108"/>
        <v>0</v>
      </c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73"/>
      <c r="Z378" s="49"/>
      <c r="AA378" s="81"/>
      <c r="AB378" s="66"/>
      <c r="AC378" s="37"/>
      <c r="AD378" s="95"/>
      <c r="AE378" s="55"/>
      <c r="AF378" s="36">
        <f t="shared" si="105"/>
        <v>0</v>
      </c>
      <c r="AG378" s="148">
        <f t="shared" si="105"/>
        <v>0</v>
      </c>
      <c r="AH378" s="164"/>
      <c r="AI378" s="164"/>
      <c r="AJ378" s="164"/>
      <c r="AK378" s="164"/>
      <c r="AL378" s="164"/>
      <c r="AM378" s="164"/>
      <c r="AN378" s="164"/>
      <c r="AO378" s="164"/>
      <c r="AP378" s="164"/>
      <c r="AQ378" s="164"/>
      <c r="AR378" s="164"/>
      <c r="AS378" s="164"/>
      <c r="AT378" s="164"/>
      <c r="AU378" s="164"/>
      <c r="AV378" s="164"/>
      <c r="AW378" s="164"/>
      <c r="AX378" s="164"/>
      <c r="AY378" s="164"/>
      <c r="AZ378" s="164"/>
      <c r="BA378" s="164"/>
      <c r="BB378" s="164"/>
      <c r="BC378" s="164"/>
      <c r="BD378" s="164"/>
      <c r="BE378" s="164"/>
      <c r="BF378" s="164"/>
      <c r="BG378" s="164"/>
      <c r="BH378" s="164"/>
      <c r="BI378" s="164"/>
      <c r="BJ378" s="164"/>
      <c r="BK378" s="164"/>
      <c r="BL378" s="164"/>
      <c r="BM378" s="164"/>
      <c r="BN378" s="164"/>
      <c r="BO378" s="165"/>
    </row>
    <row r="379" spans="1:67" ht="18.75" x14ac:dyDescent="0.25">
      <c r="A379" s="119">
        <v>288</v>
      </c>
      <c r="B379" s="127" t="s">
        <v>431</v>
      </c>
      <c r="C379" s="2"/>
      <c r="D379" s="12">
        <f t="shared" si="108"/>
        <v>0</v>
      </c>
      <c r="E379" s="12">
        <f t="shared" si="108"/>
        <v>0</v>
      </c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73"/>
      <c r="Z379" s="49"/>
      <c r="AA379" s="81"/>
      <c r="AB379" s="66"/>
      <c r="AC379" s="37"/>
      <c r="AD379" s="95"/>
      <c r="AE379" s="55"/>
      <c r="AF379" s="36">
        <f t="shared" si="105"/>
        <v>0</v>
      </c>
      <c r="AG379" s="148">
        <f t="shared" si="105"/>
        <v>0</v>
      </c>
      <c r="AH379" s="164"/>
      <c r="AI379" s="164"/>
      <c r="AJ379" s="164"/>
      <c r="AK379" s="164"/>
      <c r="AL379" s="164"/>
      <c r="AM379" s="164"/>
      <c r="AN379" s="164"/>
      <c r="AO379" s="164"/>
      <c r="AP379" s="164"/>
      <c r="AQ379" s="164"/>
      <c r="AR379" s="164"/>
      <c r="AS379" s="164"/>
      <c r="AT379" s="164"/>
      <c r="AU379" s="164"/>
      <c r="AV379" s="164"/>
      <c r="AW379" s="164"/>
      <c r="AX379" s="164"/>
      <c r="AY379" s="164"/>
      <c r="AZ379" s="164"/>
      <c r="BA379" s="164"/>
      <c r="BB379" s="164"/>
      <c r="BC379" s="164"/>
      <c r="BD379" s="164"/>
      <c r="BE379" s="164"/>
      <c r="BF379" s="164"/>
      <c r="BG379" s="164"/>
      <c r="BH379" s="164"/>
      <c r="BI379" s="164"/>
      <c r="BJ379" s="164"/>
      <c r="BK379" s="164"/>
      <c r="BL379" s="164"/>
      <c r="BM379" s="164"/>
      <c r="BN379" s="164"/>
      <c r="BO379" s="165"/>
    </row>
    <row r="380" spans="1:67" ht="18.75" x14ac:dyDescent="0.25">
      <c r="A380" s="119">
        <v>289</v>
      </c>
      <c r="B380" s="127" t="s">
        <v>432</v>
      </c>
      <c r="C380" s="2"/>
      <c r="D380" s="12">
        <f t="shared" si="108"/>
        <v>0</v>
      </c>
      <c r="E380" s="12">
        <f t="shared" si="108"/>
        <v>0</v>
      </c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73"/>
      <c r="Z380" s="49"/>
      <c r="AA380" s="81"/>
      <c r="AB380" s="66"/>
      <c r="AC380" s="37"/>
      <c r="AD380" s="95"/>
      <c r="AE380" s="55"/>
      <c r="AF380" s="36">
        <f t="shared" si="105"/>
        <v>0</v>
      </c>
      <c r="AG380" s="148">
        <f t="shared" si="105"/>
        <v>0</v>
      </c>
      <c r="AH380" s="164"/>
      <c r="AI380" s="164"/>
      <c r="AJ380" s="164"/>
      <c r="AK380" s="164"/>
      <c r="AL380" s="164"/>
      <c r="AM380" s="164"/>
      <c r="AN380" s="164"/>
      <c r="AO380" s="164"/>
      <c r="AP380" s="164"/>
      <c r="AQ380" s="164"/>
      <c r="AR380" s="164"/>
      <c r="AS380" s="164"/>
      <c r="AT380" s="164"/>
      <c r="AU380" s="164"/>
      <c r="AV380" s="164"/>
      <c r="AW380" s="164"/>
      <c r="AX380" s="164"/>
      <c r="AY380" s="164"/>
      <c r="AZ380" s="164"/>
      <c r="BA380" s="164"/>
      <c r="BB380" s="164"/>
      <c r="BC380" s="164"/>
      <c r="BD380" s="164"/>
      <c r="BE380" s="164"/>
      <c r="BF380" s="164"/>
      <c r="BG380" s="164"/>
      <c r="BH380" s="164"/>
      <c r="BI380" s="164"/>
      <c r="BJ380" s="164"/>
      <c r="BK380" s="164"/>
      <c r="BL380" s="164"/>
      <c r="BM380" s="164"/>
      <c r="BN380" s="164"/>
      <c r="BO380" s="165"/>
    </row>
    <row r="381" spans="1:67" ht="18.75" x14ac:dyDescent="0.25">
      <c r="A381" s="119">
        <v>290</v>
      </c>
      <c r="B381" s="127" t="s">
        <v>433</v>
      </c>
      <c r="C381" s="2"/>
      <c r="D381" s="12">
        <f t="shared" si="108"/>
        <v>0</v>
      </c>
      <c r="E381" s="12">
        <f t="shared" si="108"/>
        <v>0</v>
      </c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73"/>
      <c r="Z381" s="49"/>
      <c r="AA381" s="81"/>
      <c r="AB381" s="66"/>
      <c r="AC381" s="37"/>
      <c r="AD381" s="95"/>
      <c r="AE381" s="55"/>
      <c r="AF381" s="36">
        <f t="shared" si="105"/>
        <v>0</v>
      </c>
      <c r="AG381" s="148">
        <f t="shared" si="105"/>
        <v>0</v>
      </c>
      <c r="AH381" s="164"/>
      <c r="AI381" s="164"/>
      <c r="AJ381" s="164"/>
      <c r="AK381" s="164"/>
      <c r="AL381" s="164"/>
      <c r="AM381" s="164"/>
      <c r="AN381" s="164"/>
      <c r="AO381" s="164"/>
      <c r="AP381" s="164"/>
      <c r="AQ381" s="164"/>
      <c r="AR381" s="164"/>
      <c r="AS381" s="164"/>
      <c r="AT381" s="164"/>
      <c r="AU381" s="164"/>
      <c r="AV381" s="164"/>
      <c r="AW381" s="164"/>
      <c r="AX381" s="164"/>
      <c r="AY381" s="164"/>
      <c r="AZ381" s="164"/>
      <c r="BA381" s="164"/>
      <c r="BB381" s="164"/>
      <c r="BC381" s="164"/>
      <c r="BD381" s="164"/>
      <c r="BE381" s="164"/>
      <c r="BF381" s="164"/>
      <c r="BG381" s="164"/>
      <c r="BH381" s="164"/>
      <c r="BI381" s="164"/>
      <c r="BJ381" s="164"/>
      <c r="BK381" s="164"/>
      <c r="BL381" s="164"/>
      <c r="BM381" s="164"/>
      <c r="BN381" s="164"/>
      <c r="BO381" s="165"/>
    </row>
    <row r="382" spans="1:67" ht="18.75" x14ac:dyDescent="0.25">
      <c r="A382" s="121"/>
      <c r="B382" s="129" t="s">
        <v>74</v>
      </c>
      <c r="C382" s="3"/>
      <c r="D382" s="13">
        <f>SUM(D383:D385)</f>
        <v>0</v>
      </c>
      <c r="E382" s="13">
        <f>SUM(E383:E385)</f>
        <v>0</v>
      </c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74"/>
      <c r="Z382" s="52"/>
      <c r="AA382" s="82"/>
      <c r="AB382" s="3"/>
      <c r="AC382" s="28">
        <f>SUM(AC383:AC385)</f>
        <v>0</v>
      </c>
      <c r="AD382" s="96">
        <f>SUM(AD383:AD385)</f>
        <v>0</v>
      </c>
      <c r="AE382" s="56"/>
      <c r="AF382" s="13">
        <f>SUM(AF383:AF385)</f>
        <v>0</v>
      </c>
      <c r="AG382" s="13">
        <f>SUM(AG383:AG385)</f>
        <v>0</v>
      </c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8"/>
    </row>
    <row r="383" spans="1:67" ht="18.75" x14ac:dyDescent="0.25">
      <c r="A383" s="119">
        <v>291</v>
      </c>
      <c r="B383" s="127" t="s">
        <v>446</v>
      </c>
      <c r="C383" s="2"/>
      <c r="D383" s="12">
        <f t="shared" si="108"/>
        <v>0</v>
      </c>
      <c r="E383" s="12">
        <f t="shared" si="108"/>
        <v>0</v>
      </c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73"/>
      <c r="Z383" s="49"/>
      <c r="AA383" s="81"/>
      <c r="AB383" s="2"/>
      <c r="AC383" s="27"/>
      <c r="AD383" s="97"/>
      <c r="AE383" s="57"/>
      <c r="AF383" s="12">
        <f t="shared" si="105"/>
        <v>0</v>
      </c>
      <c r="AG383" s="153">
        <f t="shared" si="105"/>
        <v>0</v>
      </c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164"/>
      <c r="AT383" s="164"/>
      <c r="AU383" s="164"/>
      <c r="AV383" s="164"/>
      <c r="AW383" s="164"/>
      <c r="AX383" s="164"/>
      <c r="AY383" s="164"/>
      <c r="AZ383" s="164"/>
      <c r="BA383" s="164"/>
      <c r="BB383" s="164"/>
      <c r="BC383" s="164"/>
      <c r="BD383" s="164"/>
      <c r="BE383" s="164"/>
      <c r="BF383" s="164"/>
      <c r="BG383" s="164"/>
      <c r="BH383" s="164"/>
      <c r="BI383" s="164"/>
      <c r="BJ383" s="164"/>
      <c r="BK383" s="164"/>
      <c r="BL383" s="164"/>
      <c r="BM383" s="164"/>
      <c r="BN383" s="164"/>
      <c r="BO383" s="165"/>
    </row>
    <row r="384" spans="1:67" ht="18.75" x14ac:dyDescent="0.25">
      <c r="A384" s="119">
        <v>292</v>
      </c>
      <c r="B384" s="127" t="s">
        <v>445</v>
      </c>
      <c r="C384" s="2"/>
      <c r="D384" s="12">
        <f t="shared" si="108"/>
        <v>0</v>
      </c>
      <c r="E384" s="12">
        <f t="shared" si="108"/>
        <v>0</v>
      </c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73"/>
      <c r="Z384" s="49"/>
      <c r="AA384" s="81"/>
      <c r="AB384" s="2"/>
      <c r="AC384" s="27"/>
      <c r="AD384" s="97"/>
      <c r="AE384" s="57"/>
      <c r="AF384" s="12">
        <f t="shared" ref="AF384:AG385" si="109">SUM(AH384,AJ384,AL384,AN384,AP384,AR384,AT384,AV384,AX384,AZ384,BB384,BD384,BF384,BH384,BJ384,BL384,BN384)</f>
        <v>0</v>
      </c>
      <c r="AG384" s="153">
        <f t="shared" si="109"/>
        <v>0</v>
      </c>
      <c r="AH384" s="164"/>
      <c r="AI384" s="164"/>
      <c r="AJ384" s="164"/>
      <c r="AK384" s="164"/>
      <c r="AL384" s="164"/>
      <c r="AM384" s="164"/>
      <c r="AN384" s="164"/>
      <c r="AO384" s="164"/>
      <c r="AP384" s="164"/>
      <c r="AQ384" s="164"/>
      <c r="AR384" s="164"/>
      <c r="AS384" s="164"/>
      <c r="AT384" s="164"/>
      <c r="AU384" s="164"/>
      <c r="AV384" s="164"/>
      <c r="AW384" s="164"/>
      <c r="AX384" s="164"/>
      <c r="AY384" s="164"/>
      <c r="AZ384" s="164"/>
      <c r="BA384" s="164"/>
      <c r="BB384" s="164"/>
      <c r="BC384" s="164"/>
      <c r="BD384" s="164"/>
      <c r="BE384" s="164"/>
      <c r="BF384" s="164"/>
      <c r="BG384" s="164"/>
      <c r="BH384" s="164"/>
      <c r="BI384" s="164"/>
      <c r="BJ384" s="164"/>
      <c r="BK384" s="164"/>
      <c r="BL384" s="164"/>
      <c r="BM384" s="164"/>
      <c r="BN384" s="164"/>
      <c r="BO384" s="165"/>
    </row>
    <row r="385" spans="1:67" ht="18.75" x14ac:dyDescent="0.25">
      <c r="A385" s="119">
        <v>293</v>
      </c>
      <c r="B385" s="127" t="s">
        <v>447</v>
      </c>
      <c r="C385" s="2"/>
      <c r="D385" s="12">
        <f t="shared" si="108"/>
        <v>0</v>
      </c>
      <c r="E385" s="12">
        <f t="shared" si="108"/>
        <v>0</v>
      </c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73"/>
      <c r="Z385" s="49"/>
      <c r="AA385" s="81"/>
      <c r="AB385" s="2"/>
      <c r="AC385" s="27"/>
      <c r="AD385" s="97"/>
      <c r="AE385" s="57"/>
      <c r="AF385" s="12">
        <f t="shared" si="109"/>
        <v>0</v>
      </c>
      <c r="AG385" s="153">
        <f t="shared" si="109"/>
        <v>0</v>
      </c>
      <c r="AH385" s="164"/>
      <c r="AI385" s="164"/>
      <c r="AJ385" s="164"/>
      <c r="AK385" s="164"/>
      <c r="AL385" s="164"/>
      <c r="AM385" s="164"/>
      <c r="AN385" s="164"/>
      <c r="AO385" s="164"/>
      <c r="AP385" s="164"/>
      <c r="AQ385" s="164"/>
      <c r="AR385" s="164"/>
      <c r="AS385" s="164"/>
      <c r="AT385" s="164"/>
      <c r="AU385" s="164"/>
      <c r="AV385" s="164"/>
      <c r="AW385" s="164"/>
      <c r="AX385" s="164"/>
      <c r="AY385" s="164"/>
      <c r="AZ385" s="164"/>
      <c r="BA385" s="164"/>
      <c r="BB385" s="164"/>
      <c r="BC385" s="164"/>
      <c r="BD385" s="164"/>
      <c r="BE385" s="164"/>
      <c r="BF385" s="164"/>
      <c r="BG385" s="164"/>
      <c r="BH385" s="164"/>
      <c r="BI385" s="164"/>
      <c r="BJ385" s="164"/>
      <c r="BK385" s="164"/>
      <c r="BL385" s="164"/>
      <c r="BM385" s="164"/>
      <c r="BN385" s="164"/>
      <c r="BO385" s="165"/>
    </row>
    <row r="386" spans="1:67" ht="18.75" x14ac:dyDescent="0.25">
      <c r="A386" s="121"/>
      <c r="B386" s="129" t="s">
        <v>75</v>
      </c>
      <c r="C386" s="3"/>
      <c r="D386" s="13">
        <f>SUM(D387:D392)</f>
        <v>0</v>
      </c>
      <c r="E386" s="13">
        <f>SUM(E387:E392)</f>
        <v>0</v>
      </c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74"/>
      <c r="Z386" s="52"/>
      <c r="AA386" s="82"/>
      <c r="AB386" s="3"/>
      <c r="AC386" s="28">
        <f>SUM(AC387:AC392)</f>
        <v>0</v>
      </c>
      <c r="AD386" s="96">
        <f>SUM(AD387:AD392)</f>
        <v>0</v>
      </c>
      <c r="AE386" s="56"/>
      <c r="AF386" s="13">
        <f>SUM(AF387:AF392)</f>
        <v>0</v>
      </c>
      <c r="AG386" s="13">
        <f>SUM(AG387:AG392)</f>
        <v>0</v>
      </c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8"/>
    </row>
    <row r="387" spans="1:67" ht="18.75" x14ac:dyDescent="0.25">
      <c r="A387" s="119">
        <v>294</v>
      </c>
      <c r="B387" s="127" t="s">
        <v>449</v>
      </c>
      <c r="C387" s="2"/>
      <c r="D387" s="12">
        <f t="shared" si="108"/>
        <v>0</v>
      </c>
      <c r="E387" s="12">
        <f t="shared" si="108"/>
        <v>0</v>
      </c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73"/>
      <c r="Z387" s="49"/>
      <c r="AA387" s="81"/>
      <c r="AB387" s="68"/>
      <c r="AC387" s="32"/>
      <c r="AD387" s="115"/>
      <c r="AE387" s="21"/>
      <c r="AF387" s="20">
        <f t="shared" ref="AF387:AG392" si="110">SUM(AH387,AJ387,AL387,AN387,AP387,AR387,AT387,AV387,AX387,AZ387,BB387,BD387,BF387,BH387,BJ387,BL387,BN387)</f>
        <v>0</v>
      </c>
      <c r="AG387" s="157">
        <f t="shared" si="110"/>
        <v>0</v>
      </c>
      <c r="AH387" s="164"/>
      <c r="AI387" s="164"/>
      <c r="AJ387" s="164"/>
      <c r="AK387" s="164"/>
      <c r="AL387" s="164"/>
      <c r="AM387" s="164"/>
      <c r="AN387" s="164"/>
      <c r="AO387" s="164"/>
      <c r="AP387" s="164"/>
      <c r="AQ387" s="164"/>
      <c r="AR387" s="164"/>
      <c r="AS387" s="164"/>
      <c r="AT387" s="164"/>
      <c r="AU387" s="164"/>
      <c r="AV387" s="164"/>
      <c r="AW387" s="164"/>
      <c r="AX387" s="164"/>
      <c r="AY387" s="164"/>
      <c r="AZ387" s="164"/>
      <c r="BA387" s="164"/>
      <c r="BB387" s="164"/>
      <c r="BC387" s="164"/>
      <c r="BD387" s="164"/>
      <c r="BE387" s="164"/>
      <c r="BF387" s="164"/>
      <c r="BG387" s="164"/>
      <c r="BH387" s="164"/>
      <c r="BI387" s="164"/>
      <c r="BJ387" s="164"/>
      <c r="BK387" s="164"/>
      <c r="BL387" s="164"/>
      <c r="BM387" s="164"/>
      <c r="BN387" s="164"/>
      <c r="BO387" s="165"/>
    </row>
    <row r="388" spans="1:67" ht="18.75" x14ac:dyDescent="0.25">
      <c r="A388" s="119">
        <v>295</v>
      </c>
      <c r="B388" s="127" t="s">
        <v>450</v>
      </c>
      <c r="C388" s="2"/>
      <c r="D388" s="12">
        <f t="shared" si="108"/>
        <v>0</v>
      </c>
      <c r="E388" s="12">
        <f t="shared" si="108"/>
        <v>0</v>
      </c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73"/>
      <c r="Z388" s="49"/>
      <c r="AA388" s="81"/>
      <c r="AB388" s="68"/>
      <c r="AC388" s="32"/>
      <c r="AD388" s="115"/>
      <c r="AE388" s="21"/>
      <c r="AF388" s="20">
        <f t="shared" si="110"/>
        <v>0</v>
      </c>
      <c r="AG388" s="157">
        <f t="shared" si="110"/>
        <v>0</v>
      </c>
      <c r="AH388" s="164"/>
      <c r="AI388" s="164"/>
      <c r="AJ388" s="164"/>
      <c r="AK388" s="164"/>
      <c r="AL388" s="164"/>
      <c r="AM388" s="164"/>
      <c r="AN388" s="164"/>
      <c r="AO388" s="164"/>
      <c r="AP388" s="164"/>
      <c r="AQ388" s="164"/>
      <c r="AR388" s="164"/>
      <c r="AS388" s="164"/>
      <c r="AT388" s="164"/>
      <c r="AU388" s="164"/>
      <c r="AV388" s="164"/>
      <c r="AW388" s="164"/>
      <c r="AX388" s="164"/>
      <c r="AY388" s="164"/>
      <c r="AZ388" s="164"/>
      <c r="BA388" s="164"/>
      <c r="BB388" s="164"/>
      <c r="BC388" s="164"/>
      <c r="BD388" s="164"/>
      <c r="BE388" s="164"/>
      <c r="BF388" s="164"/>
      <c r="BG388" s="164"/>
      <c r="BH388" s="164"/>
      <c r="BI388" s="164"/>
      <c r="BJ388" s="164"/>
      <c r="BK388" s="164"/>
      <c r="BL388" s="164"/>
      <c r="BM388" s="164"/>
      <c r="BN388" s="164"/>
      <c r="BO388" s="165"/>
    </row>
    <row r="389" spans="1:67" ht="18.75" x14ac:dyDescent="0.25">
      <c r="A389" s="119">
        <v>296</v>
      </c>
      <c r="B389" s="127" t="s">
        <v>451</v>
      </c>
      <c r="C389" s="2"/>
      <c r="D389" s="12">
        <f t="shared" si="108"/>
        <v>0</v>
      </c>
      <c r="E389" s="12">
        <f t="shared" si="108"/>
        <v>0</v>
      </c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73"/>
      <c r="Z389" s="49"/>
      <c r="AA389" s="81"/>
      <c r="AB389" s="68"/>
      <c r="AC389" s="32"/>
      <c r="AD389" s="115"/>
      <c r="AE389" s="21"/>
      <c r="AF389" s="20">
        <f t="shared" si="110"/>
        <v>0</v>
      </c>
      <c r="AG389" s="157">
        <f t="shared" si="110"/>
        <v>0</v>
      </c>
      <c r="AH389" s="164"/>
      <c r="AI389" s="164"/>
      <c r="AJ389" s="164"/>
      <c r="AK389" s="164"/>
      <c r="AL389" s="164"/>
      <c r="AM389" s="164"/>
      <c r="AN389" s="164"/>
      <c r="AO389" s="164"/>
      <c r="AP389" s="164"/>
      <c r="AQ389" s="164"/>
      <c r="AR389" s="164"/>
      <c r="AS389" s="164"/>
      <c r="AT389" s="164"/>
      <c r="AU389" s="164"/>
      <c r="AV389" s="164"/>
      <c r="AW389" s="164"/>
      <c r="AX389" s="164"/>
      <c r="AY389" s="164"/>
      <c r="AZ389" s="164"/>
      <c r="BA389" s="164"/>
      <c r="BB389" s="164"/>
      <c r="BC389" s="164"/>
      <c r="BD389" s="164"/>
      <c r="BE389" s="164"/>
      <c r="BF389" s="164"/>
      <c r="BG389" s="164"/>
      <c r="BH389" s="164"/>
      <c r="BI389" s="164"/>
      <c r="BJ389" s="164"/>
      <c r="BK389" s="164"/>
      <c r="BL389" s="164"/>
      <c r="BM389" s="164"/>
      <c r="BN389" s="164"/>
      <c r="BO389" s="165"/>
    </row>
    <row r="390" spans="1:67" ht="18.75" x14ac:dyDescent="0.25">
      <c r="A390" s="119">
        <v>297</v>
      </c>
      <c r="B390" s="127" t="s">
        <v>452</v>
      </c>
      <c r="C390" s="2"/>
      <c r="D390" s="12">
        <f t="shared" si="108"/>
        <v>0</v>
      </c>
      <c r="E390" s="12">
        <f t="shared" si="108"/>
        <v>0</v>
      </c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73"/>
      <c r="Z390" s="49"/>
      <c r="AA390" s="81"/>
      <c r="AB390" s="68"/>
      <c r="AC390" s="32"/>
      <c r="AD390" s="115"/>
      <c r="AE390" s="21"/>
      <c r="AF390" s="20">
        <f t="shared" si="110"/>
        <v>0</v>
      </c>
      <c r="AG390" s="157">
        <f t="shared" si="110"/>
        <v>0</v>
      </c>
      <c r="AH390" s="164"/>
      <c r="AI390" s="164"/>
      <c r="AJ390" s="164"/>
      <c r="AK390" s="164"/>
      <c r="AL390" s="164"/>
      <c r="AM390" s="164"/>
      <c r="AN390" s="164"/>
      <c r="AO390" s="164"/>
      <c r="AP390" s="164"/>
      <c r="AQ390" s="164"/>
      <c r="AR390" s="164"/>
      <c r="AS390" s="164"/>
      <c r="AT390" s="164"/>
      <c r="AU390" s="164"/>
      <c r="AV390" s="164"/>
      <c r="AW390" s="164"/>
      <c r="AX390" s="164"/>
      <c r="AY390" s="164"/>
      <c r="AZ390" s="164"/>
      <c r="BA390" s="164"/>
      <c r="BB390" s="164"/>
      <c r="BC390" s="164"/>
      <c r="BD390" s="164"/>
      <c r="BE390" s="164"/>
      <c r="BF390" s="164"/>
      <c r="BG390" s="164"/>
      <c r="BH390" s="164"/>
      <c r="BI390" s="164"/>
      <c r="BJ390" s="164"/>
      <c r="BK390" s="164"/>
      <c r="BL390" s="164"/>
      <c r="BM390" s="164"/>
      <c r="BN390" s="164"/>
      <c r="BO390" s="165"/>
    </row>
    <row r="391" spans="1:67" ht="18.75" x14ac:dyDescent="0.25">
      <c r="A391" s="119">
        <v>298</v>
      </c>
      <c r="B391" s="127" t="s">
        <v>448</v>
      </c>
      <c r="C391" s="2"/>
      <c r="D391" s="12">
        <f t="shared" si="108"/>
        <v>0</v>
      </c>
      <c r="E391" s="12">
        <f t="shared" si="108"/>
        <v>0</v>
      </c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73"/>
      <c r="Z391" s="49"/>
      <c r="AA391" s="81"/>
      <c r="AB391" s="98"/>
      <c r="AC391" s="37"/>
      <c r="AD391" s="95"/>
      <c r="AE391" s="55"/>
      <c r="AF391" s="36">
        <f t="shared" si="110"/>
        <v>0</v>
      </c>
      <c r="AG391" s="148">
        <f t="shared" si="110"/>
        <v>0</v>
      </c>
      <c r="AH391" s="164"/>
      <c r="AI391" s="164"/>
      <c r="AJ391" s="164"/>
      <c r="AK391" s="164"/>
      <c r="AL391" s="164"/>
      <c r="AM391" s="164"/>
      <c r="AN391" s="164"/>
      <c r="AO391" s="164"/>
      <c r="AP391" s="164"/>
      <c r="AQ391" s="164"/>
      <c r="AR391" s="164"/>
      <c r="AS391" s="164"/>
      <c r="AT391" s="164"/>
      <c r="AU391" s="164"/>
      <c r="AV391" s="164"/>
      <c r="AW391" s="164"/>
      <c r="AX391" s="164"/>
      <c r="AY391" s="164"/>
      <c r="AZ391" s="164"/>
      <c r="BA391" s="164"/>
      <c r="BB391" s="164"/>
      <c r="BC391" s="164"/>
      <c r="BD391" s="164"/>
      <c r="BE391" s="164"/>
      <c r="BF391" s="164"/>
      <c r="BG391" s="164"/>
      <c r="BH391" s="164"/>
      <c r="BI391" s="164"/>
      <c r="BJ391" s="164"/>
      <c r="BK391" s="164"/>
      <c r="BL391" s="164"/>
      <c r="BM391" s="164"/>
      <c r="BN391" s="164"/>
      <c r="BO391" s="165"/>
    </row>
    <row r="392" spans="1:67" ht="18.75" x14ac:dyDescent="0.25">
      <c r="A392" s="119">
        <v>299</v>
      </c>
      <c r="B392" s="127" t="s">
        <v>453</v>
      </c>
      <c r="C392" s="2"/>
      <c r="D392" s="12">
        <f t="shared" si="108"/>
        <v>0</v>
      </c>
      <c r="E392" s="12">
        <f t="shared" si="108"/>
        <v>0</v>
      </c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73"/>
      <c r="Z392" s="49"/>
      <c r="AA392" s="81"/>
      <c r="AB392" s="2"/>
      <c r="AC392" s="27"/>
      <c r="AD392" s="97"/>
      <c r="AE392" s="57"/>
      <c r="AF392" s="12">
        <f t="shared" si="110"/>
        <v>0</v>
      </c>
      <c r="AG392" s="153">
        <f t="shared" si="110"/>
        <v>0</v>
      </c>
      <c r="AH392" s="164"/>
      <c r="AI392" s="164"/>
      <c r="AJ392" s="164"/>
      <c r="AK392" s="164"/>
      <c r="AL392" s="164"/>
      <c r="AM392" s="164"/>
      <c r="AN392" s="164"/>
      <c r="AO392" s="164"/>
      <c r="AP392" s="164"/>
      <c r="AQ392" s="164"/>
      <c r="AR392" s="164"/>
      <c r="AS392" s="164"/>
      <c r="AT392" s="164"/>
      <c r="AU392" s="164"/>
      <c r="AV392" s="164"/>
      <c r="AW392" s="164"/>
      <c r="AX392" s="164"/>
      <c r="AY392" s="164"/>
      <c r="AZ392" s="164"/>
      <c r="BA392" s="164"/>
      <c r="BB392" s="164"/>
      <c r="BC392" s="164"/>
      <c r="BD392" s="164"/>
      <c r="BE392" s="164"/>
      <c r="BF392" s="164"/>
      <c r="BG392" s="164"/>
      <c r="BH392" s="164"/>
      <c r="BI392" s="164"/>
      <c r="BJ392" s="164"/>
      <c r="BK392" s="164"/>
      <c r="BL392" s="164"/>
      <c r="BM392" s="164"/>
      <c r="BN392" s="164"/>
      <c r="BO392" s="165"/>
    </row>
    <row r="393" spans="1:67" ht="18.75" x14ac:dyDescent="0.25">
      <c r="A393" s="121"/>
      <c r="B393" s="129" t="s">
        <v>76</v>
      </c>
      <c r="C393" s="3"/>
      <c r="D393" s="13">
        <f>SUM(D394:D404)</f>
        <v>0</v>
      </c>
      <c r="E393" s="13">
        <f>SUM(E394:E404)</f>
        <v>0</v>
      </c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74"/>
      <c r="Z393" s="52"/>
      <c r="AA393" s="82"/>
      <c r="AB393" s="3"/>
      <c r="AC393" s="28">
        <f>SUM(AC394:AC404)</f>
        <v>0</v>
      </c>
      <c r="AD393" s="96">
        <f>SUM(AD394:AD404)</f>
        <v>0</v>
      </c>
      <c r="AE393" s="56"/>
      <c r="AF393" s="13">
        <f>SUM(AF394:AF404)</f>
        <v>0</v>
      </c>
      <c r="AG393" s="13">
        <f>SUM(AG394:AG404)</f>
        <v>0</v>
      </c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8"/>
    </row>
    <row r="394" spans="1:67" ht="18.75" x14ac:dyDescent="0.25">
      <c r="A394" s="119">
        <v>300</v>
      </c>
      <c r="B394" s="127" t="s">
        <v>437</v>
      </c>
      <c r="C394" s="66"/>
      <c r="D394" s="12">
        <f t="shared" si="108"/>
        <v>0</v>
      </c>
      <c r="E394" s="12">
        <f t="shared" si="108"/>
        <v>0</v>
      </c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73"/>
      <c r="Z394" s="49"/>
      <c r="AA394" s="81"/>
      <c r="AB394" s="66"/>
      <c r="AC394" s="37"/>
      <c r="AD394" s="95"/>
      <c r="AE394" s="55"/>
      <c r="AF394" s="36">
        <f t="shared" ref="AF394:AG404" si="111">SUM(AH394,AJ394,AL394,AN394,AP394,AR394,AT394,AV394,AX394,AZ394,BB394,BD394,BF394,BH394,BJ394,BL394,BN394)</f>
        <v>0</v>
      </c>
      <c r="AG394" s="148">
        <f t="shared" si="111"/>
        <v>0</v>
      </c>
      <c r="AH394" s="164"/>
      <c r="AI394" s="164"/>
      <c r="AJ394" s="164"/>
      <c r="AK394" s="164"/>
      <c r="AL394" s="164"/>
      <c r="AM394" s="164"/>
      <c r="AN394" s="164"/>
      <c r="AO394" s="164"/>
      <c r="AP394" s="164"/>
      <c r="AQ394" s="164"/>
      <c r="AR394" s="164"/>
      <c r="AS394" s="164"/>
      <c r="AT394" s="164"/>
      <c r="AU394" s="164"/>
      <c r="AV394" s="164"/>
      <c r="AW394" s="164"/>
      <c r="AX394" s="164"/>
      <c r="AY394" s="164"/>
      <c r="AZ394" s="164"/>
      <c r="BA394" s="164"/>
      <c r="BB394" s="164"/>
      <c r="BC394" s="164"/>
      <c r="BD394" s="164"/>
      <c r="BE394" s="164"/>
      <c r="BF394" s="164"/>
      <c r="BG394" s="164"/>
      <c r="BH394" s="164"/>
      <c r="BI394" s="164"/>
      <c r="BJ394" s="164"/>
      <c r="BK394" s="164"/>
      <c r="BL394" s="164"/>
      <c r="BM394" s="164"/>
      <c r="BN394" s="164"/>
      <c r="BO394" s="165"/>
    </row>
    <row r="395" spans="1:67" ht="63" x14ac:dyDescent="0.25">
      <c r="A395" s="119">
        <v>301</v>
      </c>
      <c r="B395" s="127" t="s">
        <v>436</v>
      </c>
      <c r="C395" s="66"/>
      <c r="D395" s="19">
        <f t="shared" si="108"/>
        <v>0</v>
      </c>
      <c r="E395" s="19">
        <f t="shared" si="108"/>
        <v>0</v>
      </c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73"/>
      <c r="Z395" s="49"/>
      <c r="AA395" s="81"/>
      <c r="AB395" s="108"/>
      <c r="AC395" s="40"/>
      <c r="AD395" s="102"/>
      <c r="AE395" s="55"/>
      <c r="AF395" s="44">
        <f t="shared" si="111"/>
        <v>0</v>
      </c>
      <c r="AG395" s="154">
        <f t="shared" si="111"/>
        <v>0</v>
      </c>
      <c r="AH395" s="164"/>
      <c r="AI395" s="164"/>
      <c r="AJ395" s="164"/>
      <c r="AK395" s="164"/>
      <c r="AL395" s="164"/>
      <c r="AM395" s="164"/>
      <c r="AN395" s="164"/>
      <c r="AO395" s="164"/>
      <c r="AP395" s="164"/>
      <c r="AQ395" s="164"/>
      <c r="AR395" s="164"/>
      <c r="AS395" s="164"/>
      <c r="AT395" s="164"/>
      <c r="AU395" s="164"/>
      <c r="AV395" s="164"/>
      <c r="AW395" s="164"/>
      <c r="AX395" s="164"/>
      <c r="AY395" s="164"/>
      <c r="AZ395" s="164"/>
      <c r="BA395" s="164"/>
      <c r="BB395" s="164"/>
      <c r="BC395" s="164"/>
      <c r="BD395" s="164"/>
      <c r="BE395" s="164"/>
      <c r="BF395" s="164"/>
      <c r="BG395" s="164"/>
      <c r="BH395" s="164"/>
      <c r="BI395" s="164"/>
      <c r="BJ395" s="164"/>
      <c r="BK395" s="164"/>
      <c r="BL395" s="164"/>
      <c r="BM395" s="164"/>
      <c r="BN395" s="164"/>
      <c r="BO395" s="165"/>
    </row>
    <row r="396" spans="1:67" ht="18.75" x14ac:dyDescent="0.25">
      <c r="A396" s="119">
        <v>302</v>
      </c>
      <c r="B396" s="127" t="s">
        <v>435</v>
      </c>
      <c r="C396" s="66"/>
      <c r="D396" s="12">
        <f t="shared" si="108"/>
        <v>0</v>
      </c>
      <c r="E396" s="12">
        <f t="shared" si="108"/>
        <v>0</v>
      </c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73"/>
      <c r="Z396" s="49"/>
      <c r="AA396" s="81"/>
      <c r="AB396" s="66"/>
      <c r="AC396" s="37"/>
      <c r="AD396" s="95"/>
      <c r="AE396" s="55"/>
      <c r="AF396" s="36">
        <f t="shared" si="111"/>
        <v>0</v>
      </c>
      <c r="AG396" s="148">
        <f t="shared" si="111"/>
        <v>0</v>
      </c>
      <c r="AH396" s="164"/>
      <c r="AI396" s="164"/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  <c r="AZ396" s="164"/>
      <c r="BA396" s="164"/>
      <c r="BB396" s="164"/>
      <c r="BC396" s="164"/>
      <c r="BD396" s="164"/>
      <c r="BE396" s="164"/>
      <c r="BF396" s="164"/>
      <c r="BG396" s="164"/>
      <c r="BH396" s="164"/>
      <c r="BI396" s="164"/>
      <c r="BJ396" s="164"/>
      <c r="BK396" s="164"/>
      <c r="BL396" s="164"/>
      <c r="BM396" s="164"/>
      <c r="BN396" s="164"/>
      <c r="BO396" s="165"/>
    </row>
    <row r="397" spans="1:67" ht="18.75" x14ac:dyDescent="0.25">
      <c r="A397" s="119">
        <v>303</v>
      </c>
      <c r="B397" s="127" t="s">
        <v>442</v>
      </c>
      <c r="C397" s="66"/>
      <c r="D397" s="12">
        <f t="shared" si="108"/>
        <v>0</v>
      </c>
      <c r="E397" s="12">
        <f t="shared" si="108"/>
        <v>0</v>
      </c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73"/>
      <c r="Z397" s="49"/>
      <c r="AA397" s="81"/>
      <c r="AB397" s="66"/>
      <c r="AC397" s="37"/>
      <c r="AD397" s="95"/>
      <c r="AE397" s="55"/>
      <c r="AF397" s="36">
        <f t="shared" si="111"/>
        <v>0</v>
      </c>
      <c r="AG397" s="148">
        <f t="shared" si="111"/>
        <v>0</v>
      </c>
      <c r="AH397" s="164"/>
      <c r="AI397" s="164"/>
      <c r="AJ397" s="164"/>
      <c r="AK397" s="164"/>
      <c r="AL397" s="164"/>
      <c r="AM397" s="164"/>
      <c r="AN397" s="164"/>
      <c r="AO397" s="164"/>
      <c r="AP397" s="164"/>
      <c r="AQ397" s="164"/>
      <c r="AR397" s="164"/>
      <c r="AS397" s="164"/>
      <c r="AT397" s="164"/>
      <c r="AU397" s="164"/>
      <c r="AV397" s="164"/>
      <c r="AW397" s="164"/>
      <c r="AX397" s="164"/>
      <c r="AY397" s="164"/>
      <c r="AZ397" s="164"/>
      <c r="BA397" s="164"/>
      <c r="BB397" s="164"/>
      <c r="BC397" s="164"/>
      <c r="BD397" s="164"/>
      <c r="BE397" s="164"/>
      <c r="BF397" s="164"/>
      <c r="BG397" s="164"/>
      <c r="BH397" s="164"/>
      <c r="BI397" s="164"/>
      <c r="BJ397" s="164"/>
      <c r="BK397" s="164"/>
      <c r="BL397" s="164"/>
      <c r="BM397" s="164"/>
      <c r="BN397" s="164"/>
      <c r="BO397" s="165"/>
    </row>
    <row r="398" spans="1:67" ht="18.75" x14ac:dyDescent="0.25">
      <c r="A398" s="119">
        <v>304</v>
      </c>
      <c r="B398" s="127" t="s">
        <v>438</v>
      </c>
      <c r="C398" s="66"/>
      <c r="D398" s="12">
        <f t="shared" si="108"/>
        <v>0</v>
      </c>
      <c r="E398" s="12">
        <f t="shared" si="108"/>
        <v>0</v>
      </c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73"/>
      <c r="Z398" s="49"/>
      <c r="AA398" s="81"/>
      <c r="AB398" s="66"/>
      <c r="AC398" s="37"/>
      <c r="AD398" s="95"/>
      <c r="AE398" s="55"/>
      <c r="AF398" s="36">
        <f t="shared" si="111"/>
        <v>0</v>
      </c>
      <c r="AG398" s="148">
        <f t="shared" si="111"/>
        <v>0</v>
      </c>
      <c r="AH398" s="164"/>
      <c r="AI398" s="164"/>
      <c r="AJ398" s="164"/>
      <c r="AK398" s="164"/>
      <c r="AL398" s="164"/>
      <c r="AM398" s="164"/>
      <c r="AN398" s="164"/>
      <c r="AO398" s="164"/>
      <c r="AP398" s="164"/>
      <c r="AQ398" s="164"/>
      <c r="AR398" s="164"/>
      <c r="AS398" s="164"/>
      <c r="AT398" s="164"/>
      <c r="AU398" s="164"/>
      <c r="AV398" s="164"/>
      <c r="AW398" s="164"/>
      <c r="AX398" s="164"/>
      <c r="AY398" s="164"/>
      <c r="AZ398" s="164"/>
      <c r="BA398" s="164"/>
      <c r="BB398" s="164"/>
      <c r="BC398" s="164"/>
      <c r="BD398" s="164"/>
      <c r="BE398" s="164"/>
      <c r="BF398" s="164"/>
      <c r="BG398" s="164"/>
      <c r="BH398" s="164"/>
      <c r="BI398" s="164"/>
      <c r="BJ398" s="164"/>
      <c r="BK398" s="164"/>
      <c r="BL398" s="164"/>
      <c r="BM398" s="164"/>
      <c r="BN398" s="164"/>
      <c r="BO398" s="165"/>
    </row>
    <row r="399" spans="1:67" ht="18.75" x14ac:dyDescent="0.25">
      <c r="A399" s="119">
        <v>305</v>
      </c>
      <c r="B399" s="127" t="s">
        <v>439</v>
      </c>
      <c r="C399" s="66"/>
      <c r="D399" s="12">
        <f t="shared" si="108"/>
        <v>0</v>
      </c>
      <c r="E399" s="12">
        <f t="shared" si="108"/>
        <v>0</v>
      </c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73"/>
      <c r="Z399" s="49"/>
      <c r="AA399" s="81"/>
      <c r="AB399" s="66"/>
      <c r="AC399" s="37"/>
      <c r="AD399" s="95"/>
      <c r="AE399" s="55"/>
      <c r="AF399" s="36">
        <f t="shared" si="111"/>
        <v>0</v>
      </c>
      <c r="AG399" s="148">
        <f t="shared" si="111"/>
        <v>0</v>
      </c>
      <c r="AH399" s="164"/>
      <c r="AI399" s="164"/>
      <c r="AJ399" s="164"/>
      <c r="AK399" s="164"/>
      <c r="AL399" s="164"/>
      <c r="AM399" s="164"/>
      <c r="AN399" s="164"/>
      <c r="AO399" s="164"/>
      <c r="AP399" s="164"/>
      <c r="AQ399" s="164"/>
      <c r="AR399" s="164"/>
      <c r="AS399" s="164"/>
      <c r="AT399" s="164"/>
      <c r="AU399" s="164"/>
      <c r="AV399" s="164"/>
      <c r="AW399" s="164"/>
      <c r="AX399" s="164"/>
      <c r="AY399" s="164"/>
      <c r="AZ399" s="164"/>
      <c r="BA399" s="164"/>
      <c r="BB399" s="164"/>
      <c r="BC399" s="164"/>
      <c r="BD399" s="164"/>
      <c r="BE399" s="164"/>
      <c r="BF399" s="164"/>
      <c r="BG399" s="164"/>
      <c r="BH399" s="164"/>
      <c r="BI399" s="164"/>
      <c r="BJ399" s="164"/>
      <c r="BK399" s="164"/>
      <c r="BL399" s="164"/>
      <c r="BM399" s="164"/>
      <c r="BN399" s="164"/>
      <c r="BO399" s="165"/>
    </row>
    <row r="400" spans="1:67" ht="18.75" x14ac:dyDescent="0.25">
      <c r="A400" s="119">
        <v>306</v>
      </c>
      <c r="B400" s="127" t="s">
        <v>443</v>
      </c>
      <c r="C400" s="66"/>
      <c r="D400" s="12">
        <f t="shared" si="108"/>
        <v>0</v>
      </c>
      <c r="E400" s="12">
        <f t="shared" si="108"/>
        <v>0</v>
      </c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73"/>
      <c r="Z400" s="49"/>
      <c r="AA400" s="81"/>
      <c r="AB400" s="66"/>
      <c r="AC400" s="37"/>
      <c r="AD400" s="95"/>
      <c r="AE400" s="55"/>
      <c r="AF400" s="36">
        <f t="shared" si="111"/>
        <v>0</v>
      </c>
      <c r="AG400" s="148">
        <f t="shared" si="111"/>
        <v>0</v>
      </c>
      <c r="AH400" s="164"/>
      <c r="AI400" s="164"/>
      <c r="AJ400" s="164"/>
      <c r="AK400" s="164"/>
      <c r="AL400" s="164"/>
      <c r="AM400" s="164"/>
      <c r="AN400" s="164"/>
      <c r="AO400" s="164"/>
      <c r="AP400" s="164"/>
      <c r="AQ400" s="164"/>
      <c r="AR400" s="164"/>
      <c r="AS400" s="164"/>
      <c r="AT400" s="164"/>
      <c r="AU400" s="164"/>
      <c r="AV400" s="164"/>
      <c r="AW400" s="164"/>
      <c r="AX400" s="164"/>
      <c r="AY400" s="164"/>
      <c r="AZ400" s="164"/>
      <c r="BA400" s="164"/>
      <c r="BB400" s="164"/>
      <c r="BC400" s="164"/>
      <c r="BD400" s="164"/>
      <c r="BE400" s="164"/>
      <c r="BF400" s="164"/>
      <c r="BG400" s="164"/>
      <c r="BH400" s="164"/>
      <c r="BI400" s="164"/>
      <c r="BJ400" s="164"/>
      <c r="BK400" s="164"/>
      <c r="BL400" s="164"/>
      <c r="BM400" s="164"/>
      <c r="BN400" s="164"/>
      <c r="BO400" s="165"/>
    </row>
    <row r="401" spans="1:67" ht="18.75" x14ac:dyDescent="0.25">
      <c r="A401" s="119">
        <v>307</v>
      </c>
      <c r="B401" s="127" t="s">
        <v>440</v>
      </c>
      <c r="C401" s="66"/>
      <c r="D401" s="12">
        <f t="shared" si="108"/>
        <v>0</v>
      </c>
      <c r="E401" s="12">
        <f t="shared" si="108"/>
        <v>0</v>
      </c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73"/>
      <c r="Z401" s="49"/>
      <c r="AA401" s="81"/>
      <c r="AB401" s="66"/>
      <c r="AC401" s="37"/>
      <c r="AD401" s="95"/>
      <c r="AE401" s="55"/>
      <c r="AF401" s="36">
        <f t="shared" si="111"/>
        <v>0</v>
      </c>
      <c r="AG401" s="148">
        <f t="shared" si="111"/>
        <v>0</v>
      </c>
      <c r="AH401" s="164"/>
      <c r="AI401" s="164"/>
      <c r="AJ401" s="164"/>
      <c r="AK401" s="164"/>
      <c r="AL401" s="164"/>
      <c r="AM401" s="164"/>
      <c r="AN401" s="164"/>
      <c r="AO401" s="164"/>
      <c r="AP401" s="164"/>
      <c r="AQ401" s="164"/>
      <c r="AR401" s="164"/>
      <c r="AS401" s="164"/>
      <c r="AT401" s="164"/>
      <c r="AU401" s="164"/>
      <c r="AV401" s="164"/>
      <c r="AW401" s="164"/>
      <c r="AX401" s="164"/>
      <c r="AY401" s="164"/>
      <c r="AZ401" s="164"/>
      <c r="BA401" s="164"/>
      <c r="BB401" s="164"/>
      <c r="BC401" s="164"/>
      <c r="BD401" s="164"/>
      <c r="BE401" s="164"/>
      <c r="BF401" s="164"/>
      <c r="BG401" s="164"/>
      <c r="BH401" s="164"/>
      <c r="BI401" s="164"/>
      <c r="BJ401" s="164"/>
      <c r="BK401" s="164"/>
      <c r="BL401" s="164"/>
      <c r="BM401" s="164"/>
      <c r="BN401" s="164"/>
      <c r="BO401" s="165"/>
    </row>
    <row r="402" spans="1:67" ht="18.75" x14ac:dyDescent="0.25">
      <c r="A402" s="119">
        <v>308</v>
      </c>
      <c r="B402" s="127" t="s">
        <v>471</v>
      </c>
      <c r="C402" s="66"/>
      <c r="D402" s="12">
        <f t="shared" si="108"/>
        <v>0</v>
      </c>
      <c r="E402" s="12">
        <f t="shared" si="108"/>
        <v>0</v>
      </c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73"/>
      <c r="Z402" s="49"/>
      <c r="AA402" s="81"/>
      <c r="AB402" s="66"/>
      <c r="AC402" s="37"/>
      <c r="AD402" s="95"/>
      <c r="AE402" s="55"/>
      <c r="AF402" s="36">
        <f t="shared" si="111"/>
        <v>0</v>
      </c>
      <c r="AG402" s="148">
        <f t="shared" si="111"/>
        <v>0</v>
      </c>
      <c r="AH402" s="164"/>
      <c r="AI402" s="164"/>
      <c r="AJ402" s="164"/>
      <c r="AK402" s="164"/>
      <c r="AL402" s="164"/>
      <c r="AM402" s="164"/>
      <c r="AN402" s="164"/>
      <c r="AO402" s="164"/>
      <c r="AP402" s="164"/>
      <c r="AQ402" s="164"/>
      <c r="AR402" s="164"/>
      <c r="AS402" s="164"/>
      <c r="AT402" s="164"/>
      <c r="AU402" s="164"/>
      <c r="AV402" s="164"/>
      <c r="AW402" s="164"/>
      <c r="AX402" s="164"/>
      <c r="AY402" s="164"/>
      <c r="AZ402" s="164"/>
      <c r="BA402" s="164"/>
      <c r="BB402" s="164"/>
      <c r="BC402" s="164"/>
      <c r="BD402" s="164"/>
      <c r="BE402" s="164"/>
      <c r="BF402" s="164"/>
      <c r="BG402" s="164"/>
      <c r="BH402" s="164"/>
      <c r="BI402" s="164"/>
      <c r="BJ402" s="164"/>
      <c r="BK402" s="164"/>
      <c r="BL402" s="164"/>
      <c r="BM402" s="164"/>
      <c r="BN402" s="164"/>
      <c r="BO402" s="165"/>
    </row>
    <row r="403" spans="1:67" ht="18.75" x14ac:dyDescent="0.25">
      <c r="A403" s="119">
        <v>309</v>
      </c>
      <c r="B403" s="127" t="s">
        <v>444</v>
      </c>
      <c r="C403" s="66"/>
      <c r="D403" s="12">
        <f t="shared" si="108"/>
        <v>0</v>
      </c>
      <c r="E403" s="12">
        <f t="shared" si="108"/>
        <v>0</v>
      </c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73"/>
      <c r="Z403" s="49"/>
      <c r="AA403" s="81"/>
      <c r="AB403" s="66"/>
      <c r="AC403" s="37"/>
      <c r="AD403" s="95"/>
      <c r="AE403" s="55"/>
      <c r="AF403" s="36">
        <f t="shared" si="111"/>
        <v>0</v>
      </c>
      <c r="AG403" s="148">
        <f t="shared" si="111"/>
        <v>0</v>
      </c>
      <c r="AH403" s="164"/>
      <c r="AI403" s="164"/>
      <c r="AJ403" s="164"/>
      <c r="AK403" s="164"/>
      <c r="AL403" s="164"/>
      <c r="AM403" s="164"/>
      <c r="AN403" s="164"/>
      <c r="AO403" s="164"/>
      <c r="AP403" s="164"/>
      <c r="AQ403" s="164"/>
      <c r="AR403" s="164"/>
      <c r="AS403" s="164"/>
      <c r="AT403" s="164"/>
      <c r="AU403" s="164"/>
      <c r="AV403" s="164"/>
      <c r="AW403" s="164"/>
      <c r="AX403" s="164"/>
      <c r="AY403" s="164"/>
      <c r="AZ403" s="164"/>
      <c r="BA403" s="164"/>
      <c r="BB403" s="164"/>
      <c r="BC403" s="164"/>
      <c r="BD403" s="164"/>
      <c r="BE403" s="164"/>
      <c r="BF403" s="164"/>
      <c r="BG403" s="164"/>
      <c r="BH403" s="164"/>
      <c r="BI403" s="164"/>
      <c r="BJ403" s="164"/>
      <c r="BK403" s="164"/>
      <c r="BL403" s="164"/>
      <c r="BM403" s="164"/>
      <c r="BN403" s="164"/>
      <c r="BO403" s="165"/>
    </row>
    <row r="404" spans="1:67" ht="18.75" x14ac:dyDescent="0.25">
      <c r="A404" s="119">
        <v>310</v>
      </c>
      <c r="B404" s="127" t="s">
        <v>441</v>
      </c>
      <c r="C404" s="66"/>
      <c r="D404" s="185">
        <f t="shared" si="108"/>
        <v>0</v>
      </c>
      <c r="E404" s="185">
        <f t="shared" si="108"/>
        <v>0</v>
      </c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73"/>
      <c r="Z404" s="49"/>
      <c r="AA404" s="81"/>
      <c r="AB404" s="66"/>
      <c r="AC404" s="37"/>
      <c r="AD404" s="95"/>
      <c r="AE404" s="61"/>
      <c r="AF404" s="36">
        <f t="shared" si="111"/>
        <v>0</v>
      </c>
      <c r="AG404" s="148">
        <f t="shared" si="111"/>
        <v>0</v>
      </c>
      <c r="AH404" s="164"/>
      <c r="AI404" s="164"/>
      <c r="AJ404" s="164"/>
      <c r="AK404" s="164"/>
      <c r="AL404" s="164"/>
      <c r="AM404" s="164"/>
      <c r="AN404" s="164"/>
      <c r="AO404" s="164"/>
      <c r="AP404" s="164"/>
      <c r="AQ404" s="164"/>
      <c r="AR404" s="164"/>
      <c r="AS404" s="164"/>
      <c r="AT404" s="164"/>
      <c r="AU404" s="164"/>
      <c r="AV404" s="164"/>
      <c r="AW404" s="164"/>
      <c r="AX404" s="164"/>
      <c r="AY404" s="164"/>
      <c r="AZ404" s="164"/>
      <c r="BA404" s="164"/>
      <c r="BB404" s="164"/>
      <c r="BC404" s="164"/>
      <c r="BD404" s="164"/>
      <c r="BE404" s="164"/>
      <c r="BF404" s="164"/>
      <c r="BG404" s="164"/>
      <c r="BH404" s="164"/>
      <c r="BI404" s="164"/>
      <c r="BJ404" s="164"/>
      <c r="BK404" s="164"/>
      <c r="BL404" s="164"/>
      <c r="BM404" s="164"/>
      <c r="BN404" s="164"/>
      <c r="BO404" s="165"/>
    </row>
    <row r="405" spans="1:67" ht="18.75" x14ac:dyDescent="0.25">
      <c r="A405" s="121"/>
      <c r="B405" s="129" t="s">
        <v>77</v>
      </c>
      <c r="C405" s="3"/>
      <c r="D405" s="13">
        <f>SUM(D406:D408)</f>
        <v>0</v>
      </c>
      <c r="E405" s="13">
        <f>SUM(E406:E408)</f>
        <v>0</v>
      </c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74"/>
      <c r="Z405" s="52"/>
      <c r="AA405" s="82"/>
      <c r="AB405" s="3"/>
      <c r="AC405" s="28">
        <f>SUM(AC406:AC408)</f>
        <v>0</v>
      </c>
      <c r="AD405" s="96">
        <f>SUM(AD406:AD408)</f>
        <v>0</v>
      </c>
      <c r="AE405" s="56"/>
      <c r="AF405" s="13">
        <f>SUM(AF406:AF408)</f>
        <v>0</v>
      </c>
      <c r="AG405" s="13">
        <f>SUM(AG406:AG408)</f>
        <v>0</v>
      </c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8"/>
    </row>
    <row r="406" spans="1:67" ht="18.75" x14ac:dyDescent="0.25">
      <c r="A406" s="119">
        <v>311</v>
      </c>
      <c r="B406" s="127" t="s">
        <v>459</v>
      </c>
      <c r="C406" s="2"/>
      <c r="D406" s="12">
        <f t="shared" ref="D406:D408" si="112">SUM(F406,H406,J406,L406,N406,P406,R406,T406,V406,X406,Z406)</f>
        <v>0</v>
      </c>
      <c r="E406" s="12">
        <f t="shared" si="108"/>
        <v>0</v>
      </c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73"/>
      <c r="Z406" s="49"/>
      <c r="AA406" s="81"/>
      <c r="AB406" s="66"/>
      <c r="AC406" s="37"/>
      <c r="AD406" s="95"/>
      <c r="AE406" s="55"/>
      <c r="AF406" s="36">
        <f t="shared" ref="AF406:AG408" si="113">SUM(AH406,AJ406,AL406,AN406,AP406,AR406,AT406,AV406,AX406,AZ406,BB406,BD406,BF406,BH406,BJ406,BL406,BN406)</f>
        <v>0</v>
      </c>
      <c r="AG406" s="148">
        <f t="shared" si="113"/>
        <v>0</v>
      </c>
      <c r="AH406" s="164"/>
      <c r="AI406" s="164"/>
      <c r="AJ406" s="164"/>
      <c r="AK406" s="164"/>
      <c r="AL406" s="164"/>
      <c r="AM406" s="164"/>
      <c r="AN406" s="164"/>
      <c r="AO406" s="164"/>
      <c r="AP406" s="164"/>
      <c r="AQ406" s="164"/>
      <c r="AR406" s="164"/>
      <c r="AS406" s="164"/>
      <c r="AT406" s="164"/>
      <c r="AU406" s="164"/>
      <c r="AV406" s="164"/>
      <c r="AW406" s="164"/>
      <c r="AX406" s="164"/>
      <c r="AY406" s="164"/>
      <c r="AZ406" s="164"/>
      <c r="BA406" s="164"/>
      <c r="BB406" s="164"/>
      <c r="BC406" s="164"/>
      <c r="BD406" s="164"/>
      <c r="BE406" s="164"/>
      <c r="BF406" s="164"/>
      <c r="BG406" s="164"/>
      <c r="BH406" s="164"/>
      <c r="BI406" s="164"/>
      <c r="BJ406" s="164"/>
      <c r="BK406" s="164"/>
      <c r="BL406" s="164"/>
      <c r="BM406" s="164"/>
      <c r="BN406" s="164"/>
      <c r="BO406" s="165"/>
    </row>
    <row r="407" spans="1:67" ht="18.75" x14ac:dyDescent="0.25">
      <c r="A407" s="119">
        <v>312</v>
      </c>
      <c r="B407" s="127" t="s">
        <v>460</v>
      </c>
      <c r="C407" s="2"/>
      <c r="D407" s="12">
        <f t="shared" si="112"/>
        <v>0</v>
      </c>
      <c r="E407" s="12">
        <f t="shared" si="108"/>
        <v>0</v>
      </c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73"/>
      <c r="Z407" s="49"/>
      <c r="AA407" s="81"/>
      <c r="AB407" s="66"/>
      <c r="AC407" s="37"/>
      <c r="AD407" s="95"/>
      <c r="AE407" s="55"/>
      <c r="AF407" s="36">
        <f t="shared" si="113"/>
        <v>0</v>
      </c>
      <c r="AG407" s="148">
        <f t="shared" si="113"/>
        <v>0</v>
      </c>
      <c r="AH407" s="164"/>
      <c r="AI407" s="164"/>
      <c r="AJ407" s="164"/>
      <c r="AK407" s="164"/>
      <c r="AL407" s="164"/>
      <c r="AM407" s="164"/>
      <c r="AN407" s="164"/>
      <c r="AO407" s="164"/>
      <c r="AP407" s="164"/>
      <c r="AQ407" s="164"/>
      <c r="AR407" s="164"/>
      <c r="AS407" s="164"/>
      <c r="AT407" s="164"/>
      <c r="AU407" s="164"/>
      <c r="AV407" s="164"/>
      <c r="AW407" s="164"/>
      <c r="AX407" s="164"/>
      <c r="AY407" s="164"/>
      <c r="AZ407" s="164"/>
      <c r="BA407" s="164"/>
      <c r="BB407" s="164"/>
      <c r="BC407" s="164"/>
      <c r="BD407" s="164"/>
      <c r="BE407" s="164"/>
      <c r="BF407" s="164"/>
      <c r="BG407" s="164"/>
      <c r="BH407" s="164"/>
      <c r="BI407" s="164"/>
      <c r="BJ407" s="164"/>
      <c r="BK407" s="164"/>
      <c r="BL407" s="164"/>
      <c r="BM407" s="164"/>
      <c r="BN407" s="164"/>
      <c r="BO407" s="165"/>
    </row>
    <row r="408" spans="1:67" ht="18.75" x14ac:dyDescent="0.25">
      <c r="A408" s="119">
        <v>313</v>
      </c>
      <c r="B408" s="127" t="s">
        <v>461</v>
      </c>
      <c r="C408" s="2"/>
      <c r="D408" s="12">
        <f t="shared" si="112"/>
        <v>0</v>
      </c>
      <c r="E408" s="12">
        <f t="shared" si="108"/>
        <v>0</v>
      </c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73"/>
      <c r="Z408" s="49"/>
      <c r="AA408" s="81"/>
      <c r="AB408" s="66"/>
      <c r="AC408" s="37"/>
      <c r="AD408" s="95"/>
      <c r="AE408" s="55"/>
      <c r="AF408" s="36">
        <f t="shared" si="113"/>
        <v>0</v>
      </c>
      <c r="AG408" s="148">
        <f t="shared" si="113"/>
        <v>0</v>
      </c>
      <c r="AH408" s="164"/>
      <c r="AI408" s="164"/>
      <c r="AJ408" s="164"/>
      <c r="AK408" s="164"/>
      <c r="AL408" s="164"/>
      <c r="AM408" s="164"/>
      <c r="AN408" s="164"/>
      <c r="AO408" s="164"/>
      <c r="AP408" s="164"/>
      <c r="AQ408" s="164"/>
      <c r="AR408" s="164"/>
      <c r="AS408" s="164"/>
      <c r="AT408" s="164"/>
      <c r="AU408" s="164"/>
      <c r="AV408" s="164"/>
      <c r="AW408" s="164"/>
      <c r="AX408" s="164"/>
      <c r="AY408" s="164"/>
      <c r="AZ408" s="164"/>
      <c r="BA408" s="164"/>
      <c r="BB408" s="164"/>
      <c r="BC408" s="164"/>
      <c r="BD408" s="164"/>
      <c r="BE408" s="164"/>
      <c r="BF408" s="164"/>
      <c r="BG408" s="164"/>
      <c r="BH408" s="164"/>
      <c r="BI408" s="164"/>
      <c r="BJ408" s="164"/>
      <c r="BK408" s="164"/>
      <c r="BL408" s="164"/>
      <c r="BM408" s="164"/>
      <c r="BN408" s="164"/>
      <c r="BO408" s="165"/>
    </row>
    <row r="409" spans="1:67" ht="18.75" x14ac:dyDescent="0.25">
      <c r="A409" s="121"/>
      <c r="B409" s="129" t="s">
        <v>78</v>
      </c>
      <c r="C409" s="3"/>
      <c r="D409" s="13">
        <f>SUM(D410:D415)</f>
        <v>0</v>
      </c>
      <c r="E409" s="13">
        <f>SUM(E410:E415)</f>
        <v>0</v>
      </c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74"/>
      <c r="Z409" s="52"/>
      <c r="AA409" s="82"/>
      <c r="AB409" s="3"/>
      <c r="AC409" s="28">
        <f>SUM(AC410:AC415)</f>
        <v>0</v>
      </c>
      <c r="AD409" s="96">
        <f>SUM(AD410:AD415)</f>
        <v>0</v>
      </c>
      <c r="AE409" s="56"/>
      <c r="AF409" s="13">
        <f>SUM(AF410:AF415)</f>
        <v>0</v>
      </c>
      <c r="AG409" s="13">
        <f>SUM(AG410:AG415)</f>
        <v>0</v>
      </c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7"/>
      <c r="BN409" s="167"/>
      <c r="BO409" s="168"/>
    </row>
    <row r="410" spans="1:67" ht="18.75" x14ac:dyDescent="0.25">
      <c r="A410" s="119">
        <v>314</v>
      </c>
      <c r="B410" s="127" t="s">
        <v>470</v>
      </c>
      <c r="C410" s="2"/>
      <c r="D410" s="12">
        <f t="shared" ref="D410:D415" si="114">SUM(F410,H410,J410,L410,N410,P410,R410,T410,V410,X410,Z410)</f>
        <v>0</v>
      </c>
      <c r="E410" s="12">
        <f t="shared" si="108"/>
        <v>0</v>
      </c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73"/>
      <c r="Z410" s="49"/>
      <c r="AA410" s="81"/>
      <c r="AB410" s="66"/>
      <c r="AC410" s="37"/>
      <c r="AD410" s="95"/>
      <c r="AE410" s="55"/>
      <c r="AF410" s="36">
        <f t="shared" ref="AF410:AG415" si="115">SUM(AH410,AJ410,AL410,AN410,AP410,AR410,AT410,AV410,AX410,AZ410,BB410,BD410,BF410,BH410,BJ410,BL410,BN410)</f>
        <v>0</v>
      </c>
      <c r="AG410" s="148">
        <f t="shared" si="115"/>
        <v>0</v>
      </c>
      <c r="AH410" s="164"/>
      <c r="AI410" s="164"/>
      <c r="AJ410" s="164"/>
      <c r="AK410" s="164"/>
      <c r="AL410" s="164"/>
      <c r="AM410" s="164"/>
      <c r="AN410" s="164"/>
      <c r="AO410" s="164"/>
      <c r="AP410" s="164"/>
      <c r="AQ410" s="164"/>
      <c r="AR410" s="164"/>
      <c r="AS410" s="164"/>
      <c r="AT410" s="164"/>
      <c r="AU410" s="164"/>
      <c r="AV410" s="164"/>
      <c r="AW410" s="164"/>
      <c r="AX410" s="164"/>
      <c r="AY410" s="164"/>
      <c r="AZ410" s="164"/>
      <c r="BA410" s="164"/>
      <c r="BB410" s="164"/>
      <c r="BC410" s="164"/>
      <c r="BD410" s="164"/>
      <c r="BE410" s="164"/>
      <c r="BF410" s="164"/>
      <c r="BG410" s="164"/>
      <c r="BH410" s="164"/>
      <c r="BI410" s="164"/>
      <c r="BJ410" s="164"/>
      <c r="BK410" s="164"/>
      <c r="BL410" s="164"/>
      <c r="BM410" s="164"/>
      <c r="BN410" s="164"/>
      <c r="BO410" s="165"/>
    </row>
    <row r="411" spans="1:67" ht="18.75" x14ac:dyDescent="0.25">
      <c r="A411" s="119">
        <v>315</v>
      </c>
      <c r="B411" s="127" t="s">
        <v>469</v>
      </c>
      <c r="C411" s="2"/>
      <c r="D411" s="12">
        <f t="shared" si="114"/>
        <v>0</v>
      </c>
      <c r="E411" s="12">
        <f t="shared" si="108"/>
        <v>0</v>
      </c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73"/>
      <c r="Z411" s="49"/>
      <c r="AA411" s="81"/>
      <c r="AB411" s="66"/>
      <c r="AC411" s="37"/>
      <c r="AD411" s="95"/>
      <c r="AE411" s="55"/>
      <c r="AF411" s="36">
        <f t="shared" si="115"/>
        <v>0</v>
      </c>
      <c r="AG411" s="148">
        <f t="shared" si="115"/>
        <v>0</v>
      </c>
      <c r="AH411" s="164"/>
      <c r="AI411" s="164"/>
      <c r="AJ411" s="164"/>
      <c r="AK411" s="164"/>
      <c r="AL411" s="164"/>
      <c r="AM411" s="164"/>
      <c r="AN411" s="164"/>
      <c r="AO411" s="164"/>
      <c r="AP411" s="164"/>
      <c r="AQ411" s="164"/>
      <c r="AR411" s="164"/>
      <c r="AS411" s="164"/>
      <c r="AT411" s="164"/>
      <c r="AU411" s="164"/>
      <c r="AV411" s="164"/>
      <c r="AW411" s="164"/>
      <c r="AX411" s="164"/>
      <c r="AY411" s="164"/>
      <c r="AZ411" s="164"/>
      <c r="BA411" s="164"/>
      <c r="BB411" s="164"/>
      <c r="BC411" s="164"/>
      <c r="BD411" s="164"/>
      <c r="BE411" s="164"/>
      <c r="BF411" s="164"/>
      <c r="BG411" s="164"/>
      <c r="BH411" s="164"/>
      <c r="BI411" s="164"/>
      <c r="BJ411" s="164"/>
      <c r="BK411" s="164"/>
      <c r="BL411" s="164"/>
      <c r="BM411" s="164"/>
      <c r="BN411" s="164"/>
      <c r="BO411" s="165"/>
    </row>
    <row r="412" spans="1:67" ht="18.75" x14ac:dyDescent="0.25">
      <c r="A412" s="119">
        <v>316</v>
      </c>
      <c r="B412" s="127" t="s">
        <v>468</v>
      </c>
      <c r="C412" s="2"/>
      <c r="D412" s="12">
        <f t="shared" si="114"/>
        <v>0</v>
      </c>
      <c r="E412" s="12">
        <f t="shared" si="108"/>
        <v>0</v>
      </c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73"/>
      <c r="Z412" s="49"/>
      <c r="AA412" s="81"/>
      <c r="AB412" s="66"/>
      <c r="AC412" s="37"/>
      <c r="AD412" s="95"/>
      <c r="AE412" s="55"/>
      <c r="AF412" s="36">
        <f t="shared" si="115"/>
        <v>0</v>
      </c>
      <c r="AG412" s="148">
        <f t="shared" si="115"/>
        <v>0</v>
      </c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4"/>
      <c r="AT412" s="164"/>
      <c r="AU412" s="164"/>
      <c r="AV412" s="164"/>
      <c r="AW412" s="164"/>
      <c r="AX412" s="164"/>
      <c r="AY412" s="164"/>
      <c r="AZ412" s="164"/>
      <c r="BA412" s="164"/>
      <c r="BB412" s="164"/>
      <c r="BC412" s="164"/>
      <c r="BD412" s="164"/>
      <c r="BE412" s="164"/>
      <c r="BF412" s="164"/>
      <c r="BG412" s="164"/>
      <c r="BH412" s="164"/>
      <c r="BI412" s="164"/>
      <c r="BJ412" s="164"/>
      <c r="BK412" s="164"/>
      <c r="BL412" s="164"/>
      <c r="BM412" s="164"/>
      <c r="BN412" s="164"/>
      <c r="BO412" s="165"/>
    </row>
    <row r="413" spans="1:67" ht="18.75" x14ac:dyDescent="0.25">
      <c r="A413" s="119">
        <v>317</v>
      </c>
      <c r="B413" s="127" t="s">
        <v>466</v>
      </c>
      <c r="C413" s="2"/>
      <c r="D413" s="12">
        <f t="shared" si="114"/>
        <v>0</v>
      </c>
      <c r="E413" s="12">
        <f t="shared" si="108"/>
        <v>0</v>
      </c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73"/>
      <c r="Z413" s="49"/>
      <c r="AA413" s="81"/>
      <c r="AB413" s="66"/>
      <c r="AC413" s="37"/>
      <c r="AD413" s="95"/>
      <c r="AE413" s="55"/>
      <c r="AF413" s="36">
        <f t="shared" si="115"/>
        <v>0</v>
      </c>
      <c r="AG413" s="148">
        <f t="shared" si="115"/>
        <v>0</v>
      </c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4"/>
      <c r="AT413" s="164"/>
      <c r="AU413" s="164"/>
      <c r="AV413" s="164"/>
      <c r="AW413" s="164"/>
      <c r="AX413" s="164"/>
      <c r="AY413" s="164"/>
      <c r="AZ413" s="164"/>
      <c r="BA413" s="164"/>
      <c r="BB413" s="164"/>
      <c r="BC413" s="164"/>
      <c r="BD413" s="164"/>
      <c r="BE413" s="164"/>
      <c r="BF413" s="164"/>
      <c r="BG413" s="164"/>
      <c r="BH413" s="164"/>
      <c r="BI413" s="164"/>
      <c r="BJ413" s="164"/>
      <c r="BK413" s="164"/>
      <c r="BL413" s="164"/>
      <c r="BM413" s="164"/>
      <c r="BN413" s="164"/>
      <c r="BO413" s="165"/>
    </row>
    <row r="414" spans="1:67" ht="18.75" x14ac:dyDescent="0.25">
      <c r="A414" s="119">
        <v>318</v>
      </c>
      <c r="B414" s="127" t="s">
        <v>465</v>
      </c>
      <c r="C414" s="2"/>
      <c r="D414" s="12">
        <f t="shared" si="114"/>
        <v>0</v>
      </c>
      <c r="E414" s="12">
        <f t="shared" si="108"/>
        <v>0</v>
      </c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73"/>
      <c r="Z414" s="49"/>
      <c r="AA414" s="81"/>
      <c r="AB414" s="66"/>
      <c r="AC414" s="37"/>
      <c r="AD414" s="95"/>
      <c r="AE414" s="55"/>
      <c r="AF414" s="36">
        <f t="shared" si="115"/>
        <v>0</v>
      </c>
      <c r="AG414" s="148">
        <f t="shared" si="115"/>
        <v>0</v>
      </c>
      <c r="AH414" s="164"/>
      <c r="AI414" s="164"/>
      <c r="AJ414" s="164"/>
      <c r="AK414" s="164"/>
      <c r="AL414" s="164"/>
      <c r="AM414" s="164"/>
      <c r="AN414" s="164"/>
      <c r="AO414" s="164"/>
      <c r="AP414" s="164"/>
      <c r="AQ414" s="164"/>
      <c r="AR414" s="164"/>
      <c r="AS414" s="164"/>
      <c r="AT414" s="164"/>
      <c r="AU414" s="164"/>
      <c r="AV414" s="164"/>
      <c r="AW414" s="164"/>
      <c r="AX414" s="164"/>
      <c r="AY414" s="164"/>
      <c r="AZ414" s="164"/>
      <c r="BA414" s="164"/>
      <c r="BB414" s="164"/>
      <c r="BC414" s="164"/>
      <c r="BD414" s="164"/>
      <c r="BE414" s="164"/>
      <c r="BF414" s="164"/>
      <c r="BG414" s="164"/>
      <c r="BH414" s="164"/>
      <c r="BI414" s="164"/>
      <c r="BJ414" s="164"/>
      <c r="BK414" s="164"/>
      <c r="BL414" s="164"/>
      <c r="BM414" s="164"/>
      <c r="BN414" s="164"/>
      <c r="BO414" s="165"/>
    </row>
    <row r="415" spans="1:67" ht="19.5" thickBot="1" x14ac:dyDescent="0.3">
      <c r="A415" s="119">
        <v>319</v>
      </c>
      <c r="B415" s="136" t="s">
        <v>467</v>
      </c>
      <c r="C415" s="6"/>
      <c r="D415" s="17">
        <f t="shared" si="114"/>
        <v>0</v>
      </c>
      <c r="E415" s="17">
        <f t="shared" si="108"/>
        <v>0</v>
      </c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6"/>
      <c r="Z415" s="72"/>
      <c r="AA415" s="84"/>
      <c r="AB415" s="116"/>
      <c r="AC415" s="45"/>
      <c r="AD415" s="117"/>
      <c r="AE415" s="65"/>
      <c r="AF415" s="137">
        <f t="shared" si="115"/>
        <v>0</v>
      </c>
      <c r="AG415" s="158">
        <f t="shared" si="115"/>
        <v>0</v>
      </c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79"/>
      <c r="AT415" s="179"/>
      <c r="AU415" s="179"/>
      <c r="AV415" s="179"/>
      <c r="AW415" s="179"/>
      <c r="AX415" s="179"/>
      <c r="AY415" s="179"/>
      <c r="AZ415" s="179"/>
      <c r="BA415" s="179"/>
      <c r="BB415" s="179"/>
      <c r="BC415" s="179"/>
      <c r="BD415" s="179"/>
      <c r="BE415" s="179"/>
      <c r="BF415" s="179"/>
      <c r="BG415" s="179"/>
      <c r="BH415" s="179"/>
      <c r="BI415" s="179"/>
      <c r="BJ415" s="179"/>
      <c r="BK415" s="179"/>
      <c r="BL415" s="179"/>
      <c r="BM415" s="179"/>
      <c r="BN415" s="179"/>
      <c r="BO415" s="180"/>
    </row>
    <row r="416" spans="1:67" ht="18.75" x14ac:dyDescent="0.25">
      <c r="A416" s="122"/>
      <c r="B416" s="131" t="s">
        <v>462</v>
      </c>
      <c r="C416" s="4"/>
      <c r="D416" s="14">
        <f>SUM(D417,D420)</f>
        <v>0</v>
      </c>
      <c r="E416" s="14">
        <f>SUM(E417,E420)</f>
        <v>0</v>
      </c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75"/>
      <c r="Z416" s="51"/>
      <c r="AA416" s="83"/>
      <c r="AB416" s="4"/>
      <c r="AC416" s="29">
        <f>SUM(AC417,AC420)</f>
        <v>0</v>
      </c>
      <c r="AD416" s="29">
        <f>SUM(AD417,AD420)</f>
        <v>0</v>
      </c>
      <c r="AE416" s="59"/>
      <c r="AF416" s="14">
        <f>SUM(AF417,AF420)</f>
        <v>0</v>
      </c>
      <c r="AG416" s="14">
        <f>SUM(AG417,AG420)</f>
        <v>0</v>
      </c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F416" s="169"/>
      <c r="BG416" s="169"/>
      <c r="BH416" s="169"/>
      <c r="BI416" s="169"/>
      <c r="BJ416" s="169"/>
      <c r="BK416" s="169"/>
      <c r="BL416" s="169"/>
      <c r="BM416" s="169"/>
      <c r="BN416" s="169"/>
      <c r="BO416" s="170"/>
    </row>
    <row r="417" spans="1:67" ht="18.75" x14ac:dyDescent="0.25">
      <c r="A417" s="121"/>
      <c r="B417" s="129" t="s">
        <v>71</v>
      </c>
      <c r="C417" s="3"/>
      <c r="D417" s="13">
        <f>SUM(D418:D419)</f>
        <v>0</v>
      </c>
      <c r="E417" s="13">
        <f>SUM(E418:E419)</f>
        <v>0</v>
      </c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74"/>
      <c r="Z417" s="52"/>
      <c r="AA417" s="82"/>
      <c r="AB417" s="3"/>
      <c r="AC417" s="28">
        <f>SUM(AC418:AC419)</f>
        <v>0</v>
      </c>
      <c r="AD417" s="96">
        <f>SUM(AD418:AD424)</f>
        <v>0</v>
      </c>
      <c r="AE417" s="56"/>
      <c r="AF417" s="13">
        <f>SUM(AF418:AF419)</f>
        <v>0</v>
      </c>
      <c r="AG417" s="13">
        <f>SUM(AG418:AG419)</f>
        <v>0</v>
      </c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7"/>
      <c r="BN417" s="167"/>
      <c r="BO417" s="168"/>
    </row>
    <row r="418" spans="1:67" ht="18.75" x14ac:dyDescent="0.25">
      <c r="A418" s="119">
        <v>320</v>
      </c>
      <c r="B418" s="127" t="s">
        <v>463</v>
      </c>
      <c r="C418" s="66"/>
      <c r="D418" s="36">
        <v>0</v>
      </c>
      <c r="E418" s="36">
        <v>0</v>
      </c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73"/>
      <c r="Z418" s="49"/>
      <c r="AA418" s="81"/>
      <c r="AB418" s="98"/>
      <c r="AC418" s="37"/>
      <c r="AD418" s="95"/>
      <c r="AE418" s="55"/>
      <c r="AF418" s="36">
        <f t="shared" ref="AF418:AF419" si="116">SUM(AH418,AJ418,AL418,AN418,AP418,AR418,AT418,AV418,AX418,AZ418,BB418,BD418,BF418,BH418,BJ418,BL418,BN418)</f>
        <v>0</v>
      </c>
      <c r="AG418" s="148">
        <f t="shared" ref="AG418:AG419" si="117">SUM(AI418,AK418,AM418,AO418,AQ418,AS418,AU418,AW418,AY418,BA418,BC418,BE418,BG418,BI418,BK418,BM418,BO418)</f>
        <v>0</v>
      </c>
      <c r="AH418" s="164"/>
      <c r="AI418" s="164"/>
      <c r="AJ418" s="164"/>
      <c r="AK418" s="164"/>
      <c r="AL418" s="164"/>
      <c r="AM418" s="164"/>
      <c r="AN418" s="164"/>
      <c r="AO418" s="166"/>
      <c r="AP418" s="164"/>
      <c r="AQ418" s="164"/>
      <c r="AR418" s="164"/>
      <c r="AS418" s="164"/>
      <c r="AT418" s="164"/>
      <c r="AU418" s="164"/>
      <c r="AV418" s="164"/>
      <c r="AW418" s="164"/>
      <c r="AX418" s="164"/>
      <c r="AY418" s="164"/>
      <c r="AZ418" s="164"/>
      <c r="BA418" s="164"/>
      <c r="BB418" s="164"/>
      <c r="BC418" s="164"/>
      <c r="BD418" s="164"/>
      <c r="BE418" s="164"/>
      <c r="BF418" s="164"/>
      <c r="BG418" s="164"/>
      <c r="BH418" s="164"/>
      <c r="BI418" s="164"/>
      <c r="BJ418" s="164"/>
      <c r="BK418" s="164"/>
      <c r="BL418" s="164"/>
      <c r="BM418" s="164"/>
      <c r="BN418" s="164"/>
      <c r="BO418" s="165"/>
    </row>
    <row r="419" spans="1:67" ht="18.75" x14ac:dyDescent="0.25">
      <c r="A419" s="119">
        <v>321</v>
      </c>
      <c r="B419" s="127" t="s">
        <v>80</v>
      </c>
      <c r="C419" s="66"/>
      <c r="D419" s="36">
        <f t="shared" ref="D419" si="118">SUM(F419,H419,J419,L419,N419,P419,R419,T419,V419,X419,Z419)</f>
        <v>0</v>
      </c>
      <c r="E419" s="36">
        <f t="shared" ref="E419" si="119">SUM(G419,I419,K419,M419,O419,Q419,S419,U419,W419,Y419,AA419)</f>
        <v>0</v>
      </c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73"/>
      <c r="Z419" s="49"/>
      <c r="AA419" s="81"/>
      <c r="AB419" s="66"/>
      <c r="AC419" s="37"/>
      <c r="AD419" s="95"/>
      <c r="AE419" s="55"/>
      <c r="AF419" s="36">
        <f t="shared" si="116"/>
        <v>0</v>
      </c>
      <c r="AG419" s="148">
        <f t="shared" si="117"/>
        <v>0</v>
      </c>
      <c r="AH419" s="164"/>
      <c r="AI419" s="164"/>
      <c r="AJ419" s="164"/>
      <c r="AK419" s="164"/>
      <c r="AL419" s="164"/>
      <c r="AM419" s="164"/>
      <c r="AN419" s="164"/>
      <c r="AO419" s="166"/>
      <c r="AP419" s="164"/>
      <c r="AQ419" s="164"/>
      <c r="AR419" s="164"/>
      <c r="AS419" s="164"/>
      <c r="AT419" s="164"/>
      <c r="AU419" s="164"/>
      <c r="AV419" s="164"/>
      <c r="AW419" s="164"/>
      <c r="AX419" s="164"/>
      <c r="AY419" s="164"/>
      <c r="AZ419" s="164"/>
      <c r="BA419" s="164"/>
      <c r="BB419" s="164"/>
      <c r="BC419" s="164"/>
      <c r="BD419" s="164"/>
      <c r="BE419" s="164"/>
      <c r="BF419" s="164"/>
      <c r="BG419" s="164"/>
      <c r="BH419" s="164"/>
      <c r="BI419" s="164"/>
      <c r="BJ419" s="164"/>
      <c r="BK419" s="164"/>
      <c r="BL419" s="164"/>
      <c r="BM419" s="164"/>
      <c r="BN419" s="164"/>
      <c r="BO419" s="165"/>
    </row>
    <row r="420" spans="1:67" ht="18.75" x14ac:dyDescent="0.25">
      <c r="A420" s="121"/>
      <c r="B420" s="129" t="s">
        <v>70</v>
      </c>
      <c r="C420" s="3"/>
      <c r="D420" s="13">
        <f>SUM(D421)</f>
        <v>0</v>
      </c>
      <c r="E420" s="13">
        <f>SUM(E421)</f>
        <v>0</v>
      </c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74"/>
      <c r="Z420" s="52"/>
      <c r="AA420" s="82"/>
      <c r="AB420" s="3"/>
      <c r="AC420" s="28">
        <f>SUM(AC421)</f>
        <v>0</v>
      </c>
      <c r="AD420" s="96">
        <f>SUM(AD421)</f>
        <v>0</v>
      </c>
      <c r="AE420" s="56"/>
      <c r="AF420" s="13">
        <f>SUM(AF421)</f>
        <v>0</v>
      </c>
      <c r="AG420" s="13">
        <f>SUM(AG421)</f>
        <v>0</v>
      </c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7"/>
      <c r="BN420" s="167"/>
      <c r="BO420" s="168"/>
    </row>
    <row r="421" spans="1:67" ht="51" customHeight="1" x14ac:dyDescent="0.25">
      <c r="A421" s="119">
        <v>322</v>
      </c>
      <c r="B421" s="127" t="s">
        <v>79</v>
      </c>
      <c r="C421" s="2"/>
      <c r="D421" s="12">
        <f t="shared" ref="D421" si="120">SUM(F421,H421,J421,L421,N421,P421,R421,T421,V421,X421,Z421)</f>
        <v>0</v>
      </c>
      <c r="E421" s="12">
        <f t="shared" ref="E421" si="121">SUM(G421,I421,K421,M421,O421,Q421,S421,U421,W421,Y421,AA421)</f>
        <v>0</v>
      </c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73"/>
      <c r="Z421" s="49"/>
      <c r="AA421" s="81"/>
      <c r="AB421" s="98"/>
      <c r="AC421" s="37"/>
      <c r="AD421" s="95"/>
      <c r="AE421" s="55"/>
      <c r="AF421" s="36">
        <f t="shared" ref="AF421" si="122">SUM(AH421,AJ421,AL421,AN421,AP421,AR421,AT421,AV421,AX421,AZ421,BB421,BD421,BF421,BH421,BJ421,BL421,BN421)</f>
        <v>0</v>
      </c>
      <c r="AG421" s="148">
        <f t="shared" ref="AG421" si="123">SUM(AI421,AK421,AM421,AO421,AQ421,AS421,AU421,AW421,AY421,BA421,BC421,BE421,BG421,BI421,BK421,BM421,BO421)</f>
        <v>0</v>
      </c>
      <c r="AH421" s="164"/>
      <c r="AI421" s="164"/>
      <c r="AJ421" s="164"/>
      <c r="AK421" s="164"/>
      <c r="AL421" s="164"/>
      <c r="AM421" s="164"/>
      <c r="AN421" s="164"/>
      <c r="AO421" s="164"/>
      <c r="AP421" s="164"/>
      <c r="AQ421" s="164"/>
      <c r="AR421" s="164"/>
      <c r="AS421" s="164"/>
      <c r="AT421" s="164"/>
      <c r="AU421" s="164"/>
      <c r="AV421" s="164"/>
      <c r="AW421" s="164"/>
      <c r="AX421" s="164"/>
      <c r="AY421" s="164"/>
      <c r="AZ421" s="164"/>
      <c r="BA421" s="164"/>
      <c r="BB421" s="164"/>
      <c r="BC421" s="164"/>
      <c r="BD421" s="164"/>
      <c r="BE421" s="164"/>
      <c r="BF421" s="164"/>
      <c r="BG421" s="164"/>
      <c r="BH421" s="164"/>
      <c r="BI421" s="164"/>
      <c r="BJ421" s="164"/>
      <c r="BK421" s="164"/>
      <c r="BL421" s="164"/>
      <c r="BM421" s="164"/>
      <c r="BN421" s="164"/>
      <c r="BO421" s="165"/>
    </row>
  </sheetData>
  <sheetProtection selectLockedCells="1" selectUnlockedCells="1"/>
  <mergeCells count="43">
    <mergeCell ref="AR4:AS4"/>
    <mergeCell ref="AT4:AU4"/>
    <mergeCell ref="AV4:AW4"/>
    <mergeCell ref="AX4:AY4"/>
    <mergeCell ref="AZ4:BA4"/>
    <mergeCell ref="BL4:BM4"/>
    <mergeCell ref="BN4:BO4"/>
    <mergeCell ref="BB4:BC4"/>
    <mergeCell ref="BD4:BE4"/>
    <mergeCell ref="BF4:BG4"/>
    <mergeCell ref="BH4:BI4"/>
    <mergeCell ref="BJ4:BK4"/>
    <mergeCell ref="AL4:AM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0078740157483" right="0.39370078740157483" top="0.39370078740157483" bottom="0.39370078740157483" header="0" footer="0"/>
  <pageSetup paperSize="9" scale="4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Промысловые рыбы</vt:lpstr>
      <vt:lpstr>Нерыбные объекты</vt:lpstr>
      <vt:lpstr>'Промысловые рыбы'!_Hlk85101664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</dc:creator>
  <cp:lastModifiedBy>Беляев Руслан</cp:lastModifiedBy>
  <cp:lastPrinted>2021-10-15T10:37:34Z</cp:lastPrinted>
  <dcterms:created xsi:type="dcterms:W3CDTF">2018-07-05T06:03:42Z</dcterms:created>
  <dcterms:modified xsi:type="dcterms:W3CDTF">2021-12-06T08:20:50Z</dcterms:modified>
</cp:coreProperties>
</file>